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kempton\Documents\A1_Research\luhfemp\Manuscript development\files for K-Rex\"/>
    </mc:Choice>
  </mc:AlternateContent>
  <xr:revisionPtr revIDLastSave="0" documentId="13_ncr:1_{B66C17F0-79E0-41D9-B253-BA915376DDE9}" xr6:coauthVersionLast="47" xr6:coauthVersionMax="47" xr10:uidLastSave="{00000000-0000-0000-0000-000000000000}"/>
  <bookViews>
    <workbookView xWindow="580" yWindow="205" windowWidth="18620" windowHeight="11075" xr2:uid="{9ED4A702-F223-4FFB-A38B-35CC749DF4B9}"/>
  </bookViews>
  <sheets>
    <sheet name="Majors and Traces" sheetId="1" r:id="rId1"/>
  </sheets>
  <definedNames>
    <definedName name="_xlnm.Print_Titles" localSheetId="0">'Majors and Traces'!$A:$G,'Majors and Traces'!$3:$6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3" i="1" l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4" i="1"/>
  <c r="S62" i="1"/>
  <c r="S61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0" i="1"/>
  <c r="S39" i="1"/>
  <c r="S38" i="1"/>
  <c r="S36" i="1"/>
  <c r="S35" i="1"/>
  <c r="S34" i="1"/>
  <c r="S33" i="1"/>
  <c r="S32" i="1"/>
  <c r="S30" i="1"/>
  <c r="S29" i="1"/>
  <c r="S28" i="1"/>
  <c r="S27" i="1"/>
  <c r="S26" i="1"/>
  <c r="S24" i="1"/>
  <c r="S23" i="1"/>
  <c r="S22" i="1"/>
  <c r="S21" i="1"/>
  <c r="S20" i="1"/>
  <c r="S19" i="1"/>
  <c r="S17" i="1"/>
  <c r="S16" i="1"/>
  <c r="S15" i="1"/>
  <c r="S14" i="1"/>
  <c r="S13" i="1"/>
  <c r="S12" i="1"/>
  <c r="S11" i="1"/>
  <c r="S10" i="1"/>
  <c r="S8" i="1"/>
  <c r="S7" i="1"/>
</calcChain>
</file>

<file path=xl/sharedStrings.xml><?xml version="1.0" encoding="utf-8"?>
<sst xmlns="http://schemas.openxmlformats.org/spreadsheetml/2006/main" count="324" uniqueCount="98">
  <si>
    <t>XRF Major Element Analysis</t>
  </si>
  <si>
    <t>XRF Trace Element Analyses</t>
  </si>
  <si>
    <t>ICPMS Trace Elements</t>
  </si>
  <si>
    <t>Seamount</t>
  </si>
  <si>
    <t>ODP Sample name</t>
  </si>
  <si>
    <t>Exp - Hole</t>
  </si>
  <si>
    <t>Core</t>
  </si>
  <si>
    <t>Sc</t>
  </si>
  <si>
    <t>Top (cm)</t>
  </si>
  <si>
    <t>Bot (cm)</t>
  </si>
  <si>
    <r>
      <t>SiO</t>
    </r>
    <r>
      <rPr>
        <b/>
        <vertAlign val="subscript"/>
        <sz val="10"/>
        <rFont val="Arial"/>
        <family val="2"/>
      </rPr>
      <t>2</t>
    </r>
  </si>
  <si>
    <r>
      <t>TiO</t>
    </r>
    <r>
      <rPr>
        <b/>
        <vertAlign val="subscript"/>
        <sz val="10"/>
        <rFont val="Arial"/>
        <family val="2"/>
      </rPr>
      <t>2</t>
    </r>
  </si>
  <si>
    <r>
      <t>Al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3</t>
    </r>
  </si>
  <si>
    <r>
      <t>Fe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3</t>
    </r>
  </si>
  <si>
    <t>MnO</t>
  </si>
  <si>
    <t>MgO</t>
  </si>
  <si>
    <t>CaO</t>
  </si>
  <si>
    <r>
      <t>Na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</si>
  <si>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r>
      <t>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</si>
  <si>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r>
      <t>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</si>
  <si>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t>LOI</t>
  </si>
  <si>
    <t>Total</t>
  </si>
  <si>
    <t>Nb</t>
  </si>
  <si>
    <t>Y</t>
  </si>
  <si>
    <t>Rb</t>
  </si>
  <si>
    <t>Ba</t>
  </si>
  <si>
    <t>Zn</t>
  </si>
  <si>
    <t>Cu</t>
  </si>
  <si>
    <t>Ni</t>
  </si>
  <si>
    <t>Co</t>
  </si>
  <si>
    <t>Cr</t>
  </si>
  <si>
    <t>V</t>
  </si>
  <si>
    <t>Zr</t>
  </si>
  <si>
    <t>Ta</t>
  </si>
  <si>
    <t>Hf</t>
  </si>
  <si>
    <t xml:space="preserve">Sr </t>
  </si>
  <si>
    <t>La</t>
  </si>
  <si>
    <t>Ce</t>
  </si>
  <si>
    <t>Nd</t>
  </si>
  <si>
    <t>Sm</t>
  </si>
  <si>
    <t>Eu</t>
  </si>
  <si>
    <t>Gd</t>
  </si>
  <si>
    <t>Tb</t>
  </si>
  <si>
    <t>Dy</t>
  </si>
  <si>
    <t>Pr</t>
  </si>
  <si>
    <t>Ho</t>
  </si>
  <si>
    <t>Er</t>
  </si>
  <si>
    <t>Yb</t>
  </si>
  <si>
    <t>Lu</t>
  </si>
  <si>
    <t>Cs</t>
  </si>
  <si>
    <t>U</t>
  </si>
  <si>
    <t>Th</t>
  </si>
  <si>
    <t>Pb</t>
  </si>
  <si>
    <t>Mo</t>
  </si>
  <si>
    <t>Sn</t>
  </si>
  <si>
    <t>19-192A</t>
  </si>
  <si>
    <t>R</t>
  </si>
  <si>
    <t>Detroit</t>
  </si>
  <si>
    <t>197-1203A</t>
  </si>
  <si>
    <t>197-1204A</t>
  </si>
  <si>
    <t>197-1204B</t>
  </si>
  <si>
    <t>Suiko</t>
  </si>
  <si>
    <t>55-433C</t>
  </si>
  <si>
    <t>55-433A</t>
  </si>
  <si>
    <t>Nintoku</t>
  </si>
  <si>
    <t>197-1205A</t>
  </si>
  <si>
    <t>55-430A</t>
  </si>
  <si>
    <t>Koko</t>
  </si>
  <si>
    <t>197-1206A</t>
  </si>
  <si>
    <t>MORB</t>
  </si>
  <si>
    <t>16-153</t>
  </si>
  <si>
    <t>91-595A</t>
  </si>
  <si>
    <t>91-595B</t>
  </si>
  <si>
    <t>Type</t>
  </si>
  <si>
    <t>Sec</t>
  </si>
  <si>
    <t>Nb(X)</t>
  </si>
  <si>
    <t>Zr(X)</t>
  </si>
  <si>
    <t>Y(X)</t>
  </si>
  <si>
    <t>Sr(X)</t>
  </si>
  <si>
    <t>Rb(X)</t>
  </si>
  <si>
    <t>Ba(X)</t>
  </si>
  <si>
    <t>Zn(X)</t>
  </si>
  <si>
    <t>Cu(X)</t>
  </si>
  <si>
    <t>Ni(X)</t>
  </si>
  <si>
    <t>Co(X)</t>
  </si>
  <si>
    <t>Cr(X)</t>
  </si>
  <si>
    <t>Sc(X)</t>
  </si>
  <si>
    <t>V(X)</t>
  </si>
  <si>
    <t>Table S1.  Major &amp; trace element data for</t>
  </si>
  <si>
    <t xml:space="preserve"> Emperor Seamounts &amp; Mesozoic MORB</t>
  </si>
  <si>
    <t>Meiji*</t>
  </si>
  <si>
    <t>Detroit*</t>
  </si>
  <si>
    <t>Suiko*</t>
  </si>
  <si>
    <t>Nintoku*</t>
  </si>
  <si>
    <t>Ojin*</t>
  </si>
  <si>
    <t xml:space="preserve">Major and trace element concentration data for Emperor seamounts and Mesozoic MORBs; major elements reported in wt. %; trace elements in ppm. </t>
  </si>
  <si>
    <t>Sample names in bold font (and with an asterisk) have also been analysed for isotopes (Table S2). Trace elements followed by "(X)" were analyzed by XRF.</t>
  </si>
  <si>
    <t xml:space="preserve">All other trace elements analyzed by ICP-MS.  See Text S1 for analytical details.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</si>
</sst>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  "/>
    </font>
    <font>
      <b/>
      <sz val="14"/>
      <color theme="1"/>
      <name val="Calibri  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vertAlign val="subscript"/>
      <sz val="10"/>
      <name val="Arial"/>
      <family val="2"/>
    </font>
    <font>
      <sz val="10"/>
      <color indexed="5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1"/>
      <name val="Calibri  "/>
    </font>
    <font>
      <b/>
      <sz val="12"/>
      <name val="Calibri  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2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5" fillId="0" borderId="0" xfId="0" applyFont="1" applyAlignment="1">
      <alignment horizontal="left"/>
    </xf>
    <xf numFmtId="2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right"/>
    </xf>
    <xf numFmtId="2" fontId="8" fillId="0" borderId="0" xfId="0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vertical="center"/>
    </xf>
    <xf numFmtId="0" fontId="4" fillId="4" borderId="0" xfId="0" applyFont="1" applyFill="1"/>
    <xf numFmtId="0" fontId="6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164" fontId="8" fillId="0" borderId="0" xfId="0" applyNumberFormat="1" applyFont="1"/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AFF7-9BB1-4A87-85A9-3617CAA252B1}">
  <dimension ref="A1:BP102"/>
  <sheetViews>
    <sheetView tabSelected="1" workbookViewId="0">
      <selection activeCell="A2" sqref="A2"/>
    </sheetView>
  </sheetViews>
  <sheetFormatPr defaultRowHeight="14.75"/>
  <cols>
    <col min="1" max="1" width="7.5" customWidth="1"/>
    <col min="2" max="2" width="10.6796875" customWidth="1"/>
    <col min="3" max="3" width="4.86328125" style="28" customWidth="1"/>
    <col min="4" max="4" width="5.1796875" style="28" customWidth="1"/>
    <col min="5" max="5" width="4.90625" customWidth="1"/>
    <col min="6" max="7" width="5.36328125" customWidth="1"/>
    <col min="8" max="8" width="9.40625" style="28" customWidth="1"/>
    <col min="9" max="19" width="6.58984375" customWidth="1"/>
    <col min="20" max="20" width="3.26953125" customWidth="1"/>
    <col min="21" max="68" width="6.6796875" customWidth="1"/>
  </cols>
  <sheetData>
    <row r="1" spans="1:68" ht="15.75">
      <c r="A1" s="42" t="s">
        <v>88</v>
      </c>
      <c r="H1"/>
    </row>
    <row r="2" spans="1:68" ht="18.75" thickBot="1">
      <c r="A2" s="43" t="s">
        <v>89</v>
      </c>
      <c r="B2" s="2"/>
      <c r="C2" s="30"/>
      <c r="D2" s="27"/>
      <c r="E2" s="1"/>
      <c r="F2" s="1"/>
      <c r="G2" s="1"/>
      <c r="H2" s="1"/>
      <c r="I2" s="1"/>
      <c r="J2" s="2"/>
      <c r="K2" s="2"/>
      <c r="L2" s="2"/>
      <c r="M2" s="1"/>
      <c r="N2" s="1"/>
      <c r="O2" s="1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>
      <c r="A3" s="44"/>
      <c r="B3" s="45"/>
      <c r="C3" s="45"/>
      <c r="D3" s="45"/>
      <c r="E3" s="46"/>
      <c r="F3" s="44"/>
      <c r="G3" s="44"/>
      <c r="H3" s="52" t="s">
        <v>0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U3" s="53" t="s">
        <v>1</v>
      </c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I3" s="56" t="s">
        <v>2</v>
      </c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</row>
    <row r="4" spans="1:68">
      <c r="A4" s="44"/>
      <c r="B4" s="46"/>
      <c r="C4" s="46"/>
      <c r="D4" s="46"/>
      <c r="E4" s="46"/>
      <c r="F4" s="44"/>
      <c r="G4" s="44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</row>
    <row r="5" spans="1:68" ht="15.5" thickBot="1">
      <c r="A5" s="47" t="s">
        <v>3</v>
      </c>
      <c r="B5" s="48"/>
      <c r="C5" s="59" t="s">
        <v>4</v>
      </c>
      <c r="D5" s="59"/>
      <c r="E5" s="59"/>
      <c r="F5" s="59"/>
      <c r="G5" s="59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2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</row>
    <row r="6" spans="1:68" ht="36.5" customHeight="1">
      <c r="A6" s="35"/>
      <c r="B6" s="36" t="s">
        <v>5</v>
      </c>
      <c r="C6" s="36" t="s">
        <v>6</v>
      </c>
      <c r="D6" s="36" t="s">
        <v>73</v>
      </c>
      <c r="E6" s="36" t="s">
        <v>74</v>
      </c>
      <c r="F6" s="37" t="s">
        <v>8</v>
      </c>
      <c r="G6" s="37" t="s">
        <v>9</v>
      </c>
      <c r="H6" s="36" t="s">
        <v>10</v>
      </c>
      <c r="I6" s="36" t="s">
        <v>11</v>
      </c>
      <c r="J6" s="36" t="s">
        <v>12</v>
      </c>
      <c r="K6" s="36" t="s">
        <v>13</v>
      </c>
      <c r="L6" s="36" t="s">
        <v>14</v>
      </c>
      <c r="M6" s="36" t="s">
        <v>15</v>
      </c>
      <c r="N6" s="36" t="s">
        <v>16</v>
      </c>
      <c r="O6" s="36" t="s">
        <v>17</v>
      </c>
      <c r="P6" s="36" t="s">
        <v>18</v>
      </c>
      <c r="Q6" s="36" t="s">
        <v>19</v>
      </c>
      <c r="R6" s="36" t="s">
        <v>20</v>
      </c>
      <c r="S6" s="35" t="s">
        <v>21</v>
      </c>
      <c r="T6" s="35"/>
      <c r="U6" s="36" t="s">
        <v>75</v>
      </c>
      <c r="V6" s="37" t="s">
        <v>76</v>
      </c>
      <c r="W6" s="36" t="s">
        <v>77</v>
      </c>
      <c r="X6" s="36" t="s">
        <v>78</v>
      </c>
      <c r="Y6" s="36" t="s">
        <v>79</v>
      </c>
      <c r="Z6" s="36" t="s">
        <v>80</v>
      </c>
      <c r="AA6" s="36" t="s">
        <v>81</v>
      </c>
      <c r="AB6" s="36" t="s">
        <v>82</v>
      </c>
      <c r="AC6" s="36" t="s">
        <v>83</v>
      </c>
      <c r="AD6" s="36" t="s">
        <v>84</v>
      </c>
      <c r="AE6" s="36" t="s">
        <v>85</v>
      </c>
      <c r="AF6" s="36" t="s">
        <v>86</v>
      </c>
      <c r="AG6" s="36" t="s">
        <v>87</v>
      </c>
      <c r="AH6" s="38"/>
      <c r="AI6" s="39" t="s">
        <v>32</v>
      </c>
      <c r="AJ6" s="39" t="s">
        <v>22</v>
      </c>
      <c r="AK6" s="39" t="s">
        <v>23</v>
      </c>
      <c r="AL6" s="40" t="s">
        <v>33</v>
      </c>
      <c r="AM6" s="40" t="s">
        <v>34</v>
      </c>
      <c r="AN6" s="39" t="s">
        <v>35</v>
      </c>
      <c r="AO6" s="40" t="s">
        <v>24</v>
      </c>
      <c r="AP6" s="39" t="s">
        <v>25</v>
      </c>
      <c r="AQ6" s="39" t="s">
        <v>36</v>
      </c>
      <c r="AR6" s="39" t="s">
        <v>37</v>
      </c>
      <c r="AS6" s="39" t="s">
        <v>38</v>
      </c>
      <c r="AT6" s="40" t="s">
        <v>39</v>
      </c>
      <c r="AU6" s="40" t="s">
        <v>40</v>
      </c>
      <c r="AV6" s="40" t="s">
        <v>41</v>
      </c>
      <c r="AW6" s="40" t="s">
        <v>42</v>
      </c>
      <c r="AX6" s="40" t="s">
        <v>43</v>
      </c>
      <c r="AY6" s="40" t="s">
        <v>44</v>
      </c>
      <c r="AZ6" s="40" t="s">
        <v>45</v>
      </c>
      <c r="BA6" s="40" t="s">
        <v>46</v>
      </c>
      <c r="BB6" s="40" t="s">
        <v>47</v>
      </c>
      <c r="BC6" s="40" t="s">
        <v>48</v>
      </c>
      <c r="BD6" s="41" t="s">
        <v>49</v>
      </c>
      <c r="BE6" s="41" t="s">
        <v>50</v>
      </c>
      <c r="BF6" s="41" t="s">
        <v>51</v>
      </c>
      <c r="BG6" s="41" t="s">
        <v>52</v>
      </c>
      <c r="BH6" s="39" t="s">
        <v>30</v>
      </c>
      <c r="BI6" s="39" t="s">
        <v>28</v>
      </c>
      <c r="BJ6" s="39" t="s">
        <v>27</v>
      </c>
      <c r="BK6" s="39" t="s">
        <v>26</v>
      </c>
      <c r="BL6" s="39" t="s">
        <v>29</v>
      </c>
      <c r="BM6" s="39" t="s">
        <v>7</v>
      </c>
      <c r="BN6" s="39" t="s">
        <v>31</v>
      </c>
      <c r="BO6" s="40" t="s">
        <v>53</v>
      </c>
      <c r="BP6" s="40" t="s">
        <v>54</v>
      </c>
    </row>
    <row r="7" spans="1:68">
      <c r="A7" s="4" t="s">
        <v>90</v>
      </c>
      <c r="B7" s="5" t="s">
        <v>55</v>
      </c>
      <c r="C7" s="5">
        <v>5</v>
      </c>
      <c r="D7" s="5" t="s">
        <v>56</v>
      </c>
      <c r="E7" s="5">
        <v>3</v>
      </c>
      <c r="F7" s="4">
        <v>98</v>
      </c>
      <c r="G7" s="4">
        <v>100</v>
      </c>
      <c r="H7" s="7">
        <v>45.123591905629645</v>
      </c>
      <c r="I7" s="7">
        <v>2.0985468160140663</v>
      </c>
      <c r="J7" s="7">
        <v>13.742096891963081</v>
      </c>
      <c r="K7" s="7">
        <v>14.302998805920756</v>
      </c>
      <c r="L7" s="7">
        <v>0.15763277926741606</v>
      </c>
      <c r="M7" s="7">
        <v>7.0209446471254022</v>
      </c>
      <c r="N7" s="7">
        <v>8.6262846077628907</v>
      </c>
      <c r="O7" s="7">
        <v>2.7174730658983997</v>
      </c>
      <c r="P7" s="7">
        <v>1.9099677242524338</v>
      </c>
      <c r="Q7" s="7">
        <v>0.21565711519407227</v>
      </c>
      <c r="R7" s="7">
        <v>3.2672215335577324</v>
      </c>
      <c r="S7" s="7">
        <f>SUM(H7:R7)</f>
        <v>99.182415892585908</v>
      </c>
      <c r="T7" s="7"/>
      <c r="U7" s="8">
        <v>9.69</v>
      </c>
      <c r="V7" s="8">
        <v>142.01</v>
      </c>
      <c r="W7" s="8">
        <v>34.78</v>
      </c>
      <c r="X7" s="8">
        <v>208.4</v>
      </c>
      <c r="Y7" s="8">
        <v>16.52</v>
      </c>
      <c r="Z7" s="8">
        <v>75.38</v>
      </c>
      <c r="AA7" s="8">
        <v>89.29</v>
      </c>
      <c r="AB7" s="8">
        <v>200.73</v>
      </c>
      <c r="AC7" s="8">
        <v>61.58</v>
      </c>
      <c r="AD7" s="8">
        <v>57.62</v>
      </c>
      <c r="AE7" s="8">
        <v>160.1</v>
      </c>
      <c r="AF7" s="8">
        <v>35.299999999999997</v>
      </c>
      <c r="AG7" s="8">
        <v>405.24</v>
      </c>
      <c r="AH7" s="9"/>
      <c r="AI7" s="8">
        <v>135</v>
      </c>
      <c r="AJ7" s="7">
        <v>8.41</v>
      </c>
      <c r="AK7" s="8">
        <v>32.58</v>
      </c>
      <c r="AL7" s="7">
        <v>0.61</v>
      </c>
      <c r="AM7" s="7">
        <v>3.16</v>
      </c>
      <c r="AN7" s="8">
        <v>179</v>
      </c>
      <c r="AO7" s="7">
        <v>14.8</v>
      </c>
      <c r="AP7" s="8">
        <v>72.58</v>
      </c>
      <c r="AQ7" s="7">
        <v>7.65</v>
      </c>
      <c r="AR7" s="7">
        <v>19.95</v>
      </c>
      <c r="AS7" s="7">
        <v>13.87</v>
      </c>
      <c r="AT7" s="7">
        <v>4.16</v>
      </c>
      <c r="AU7" s="7">
        <v>1.43</v>
      </c>
      <c r="AV7" s="7">
        <v>4.8099999999999996</v>
      </c>
      <c r="AW7" s="7">
        <v>0.87</v>
      </c>
      <c r="AX7" s="7">
        <v>5.26</v>
      </c>
      <c r="AY7" s="7">
        <v>2.92</v>
      </c>
      <c r="AZ7" s="7">
        <v>1.1000000000000001</v>
      </c>
      <c r="BA7" s="7">
        <v>3.19</v>
      </c>
      <c r="BB7" s="7">
        <v>2.95</v>
      </c>
      <c r="BC7" s="7">
        <v>0.44</v>
      </c>
      <c r="BD7" s="7">
        <v>0.12</v>
      </c>
      <c r="BE7" s="7">
        <v>0.4</v>
      </c>
      <c r="BF7" s="7">
        <v>0.6</v>
      </c>
      <c r="BG7" s="7">
        <v>1.1200000000000001</v>
      </c>
      <c r="BH7" s="8">
        <v>69</v>
      </c>
      <c r="BI7" s="8">
        <v>51</v>
      </c>
      <c r="BJ7" s="8"/>
      <c r="BK7" s="8">
        <v>96.8</v>
      </c>
      <c r="BL7" s="8">
        <v>43.93</v>
      </c>
      <c r="BM7" s="8">
        <v>40.53</v>
      </c>
      <c r="BN7" s="8"/>
      <c r="BO7" s="7"/>
      <c r="BP7" s="7">
        <v>0.65</v>
      </c>
    </row>
    <row r="8" spans="1:68">
      <c r="A8" s="4" t="s">
        <v>90</v>
      </c>
      <c r="B8" s="5" t="s">
        <v>55</v>
      </c>
      <c r="C8" s="5">
        <v>6</v>
      </c>
      <c r="D8" s="5" t="s">
        <v>56</v>
      </c>
      <c r="E8" s="5">
        <v>3</v>
      </c>
      <c r="F8" s="4">
        <v>23</v>
      </c>
      <c r="G8" s="4">
        <v>35</v>
      </c>
      <c r="H8" s="7">
        <v>45.702623503943322</v>
      </c>
      <c r="I8" s="7">
        <v>2.0216320467709523</v>
      </c>
      <c r="J8" s="7">
        <v>15.064102872783552</v>
      </c>
      <c r="K8" s="7">
        <v>13.444834485806817</v>
      </c>
      <c r="L8" s="7">
        <v>0.18253570907737723</v>
      </c>
      <c r="M8" s="7">
        <v>6.1237786271120109</v>
      </c>
      <c r="N8" s="7">
        <v>9.8628165388582882</v>
      </c>
      <c r="O8" s="7">
        <v>2.384740715365735</v>
      </c>
      <c r="P8" s="7">
        <v>0.86360980638759133</v>
      </c>
      <c r="Q8" s="7">
        <v>0.19136808209725034</v>
      </c>
      <c r="R8" s="7">
        <v>1.8196281197176127</v>
      </c>
      <c r="S8" s="7">
        <f>SUM(H8:R8)</f>
        <v>97.661670507920505</v>
      </c>
      <c r="T8" s="7"/>
      <c r="U8" s="8">
        <v>10.6</v>
      </c>
      <c r="V8" s="8">
        <v>153.38</v>
      </c>
      <c r="W8" s="8">
        <v>34.11</v>
      </c>
      <c r="X8" s="8">
        <v>202.62</v>
      </c>
      <c r="Y8" s="8">
        <v>27.04</v>
      </c>
      <c r="Z8" s="8">
        <v>42.66</v>
      </c>
      <c r="AA8" s="8">
        <v>118.24</v>
      </c>
      <c r="AB8" s="8">
        <v>507.47</v>
      </c>
      <c r="AC8" s="8">
        <v>47.11</v>
      </c>
      <c r="AD8" s="8">
        <v>56.11</v>
      </c>
      <c r="AE8" s="8">
        <v>106.33</v>
      </c>
      <c r="AF8" s="8">
        <v>45.71</v>
      </c>
      <c r="AG8" s="8">
        <v>363.34</v>
      </c>
      <c r="AH8" s="9"/>
      <c r="AI8" s="8">
        <v>125.92745182987001</v>
      </c>
      <c r="AJ8" s="7">
        <v>6.3311814285805799</v>
      </c>
      <c r="AK8" s="8">
        <v>30.416991168495429</v>
      </c>
      <c r="AL8" s="7">
        <v>0.36125000000000002</v>
      </c>
      <c r="AM8" s="7">
        <v>3.1268292515845886</v>
      </c>
      <c r="AN8" s="8">
        <v>182.89066792396028</v>
      </c>
      <c r="AO8" s="7">
        <v>26.970599169773166</v>
      </c>
      <c r="AP8" s="8">
        <v>47.132607835898128</v>
      </c>
      <c r="AQ8" s="7">
        <v>7.4991935688722453</v>
      </c>
      <c r="AR8" s="7">
        <v>21.209197958856258</v>
      </c>
      <c r="AS8" s="7">
        <v>14.564233387701314</v>
      </c>
      <c r="AT8" s="7">
        <v>4.2075225379594476</v>
      </c>
      <c r="AU8" s="7">
        <v>1.4222803239023152</v>
      </c>
      <c r="AV8" s="7">
        <v>5.1140948674537157</v>
      </c>
      <c r="AW8" s="7">
        <v>0.89597028884140806</v>
      </c>
      <c r="AX8" s="7">
        <v>5.4096668017882568</v>
      </c>
      <c r="AY8" s="7">
        <v>2.875965763136525</v>
      </c>
      <c r="AZ8" s="7">
        <v>1.2176831399059775</v>
      </c>
      <c r="BA8" s="7">
        <v>3.1568302607483685</v>
      </c>
      <c r="BB8" s="7">
        <v>2.9346666666666663</v>
      </c>
      <c r="BC8" s="7">
        <v>0.44689999999999996</v>
      </c>
      <c r="BD8" s="7">
        <v>1.1894408109022052</v>
      </c>
      <c r="BE8" s="7">
        <v>0.26734854680630127</v>
      </c>
      <c r="BF8" s="7">
        <v>0.61421761876891012</v>
      </c>
      <c r="BG8" s="7">
        <v>0.62986666666666669</v>
      </c>
      <c r="BH8" s="8">
        <v>61.965000000000003</v>
      </c>
      <c r="BI8" s="8">
        <v>38.715000000000003</v>
      </c>
      <c r="BJ8" s="8">
        <v>299.35000000000002</v>
      </c>
      <c r="BK8" s="8">
        <v>90.56</v>
      </c>
      <c r="BL8" s="8">
        <v>38.225000000000001</v>
      </c>
      <c r="BM8" s="8">
        <v>45.71</v>
      </c>
      <c r="BN8" s="8">
        <v>281.7</v>
      </c>
      <c r="BO8" s="7">
        <v>0.33814824217502493</v>
      </c>
      <c r="BP8" s="7">
        <v>1.0910000000000002</v>
      </c>
    </row>
    <row r="9" spans="1:68">
      <c r="A9" s="10"/>
      <c r="B9" s="11"/>
      <c r="C9" s="11"/>
      <c r="D9" s="11"/>
      <c r="E9" s="11"/>
      <c r="F9" s="10"/>
      <c r="G9" s="1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4"/>
      <c r="AI9" s="13"/>
      <c r="AJ9" s="12"/>
      <c r="AK9" s="13"/>
      <c r="AL9" s="12"/>
      <c r="AM9" s="12"/>
      <c r="AN9" s="13"/>
      <c r="AO9" s="12"/>
      <c r="AP9" s="13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3"/>
      <c r="BI9" s="13"/>
      <c r="BJ9" s="13"/>
      <c r="BK9" s="13"/>
      <c r="BL9" s="13"/>
      <c r="BM9" s="13"/>
      <c r="BN9" s="13"/>
      <c r="BO9" s="12"/>
      <c r="BP9" s="12"/>
    </row>
    <row r="10" spans="1:68">
      <c r="A10" s="15" t="s">
        <v>91</v>
      </c>
      <c r="B10" s="5" t="s">
        <v>58</v>
      </c>
      <c r="C10" s="5">
        <v>17</v>
      </c>
      <c r="D10" s="5" t="s">
        <v>56</v>
      </c>
      <c r="E10" s="5">
        <v>4</v>
      </c>
      <c r="F10" s="4">
        <v>57</v>
      </c>
      <c r="G10" s="4">
        <v>63</v>
      </c>
      <c r="H10" s="7">
        <v>48.474942014622421</v>
      </c>
      <c r="I10" s="7">
        <v>1.9813996327252166</v>
      </c>
      <c r="J10" s="7">
        <v>16.03943002691063</v>
      </c>
      <c r="K10" s="7">
        <v>11.066116948770334</v>
      </c>
      <c r="L10" s="16">
        <v>0.14067937392349036</v>
      </c>
      <c r="M10" s="7">
        <v>5.8946639073575193</v>
      </c>
      <c r="N10" s="7">
        <v>11.769513818387788</v>
      </c>
      <c r="O10" s="7">
        <v>2.863122469287938</v>
      </c>
      <c r="P10" s="7">
        <v>0.63503858228843191</v>
      </c>
      <c r="Q10" s="7">
        <v>0.24173075519247642</v>
      </c>
      <c r="R10" s="7">
        <v>0.9303903710846706</v>
      </c>
      <c r="S10" s="7">
        <f t="shared" ref="S10:S17" si="0">SUM(H10:R10)</f>
        <v>100.03702790055092</v>
      </c>
      <c r="T10" s="7"/>
      <c r="U10" s="8">
        <v>8.7397394365624024</v>
      </c>
      <c r="V10" s="8">
        <v>130.61202109424809</v>
      </c>
      <c r="W10" s="8">
        <v>30.95242917095354</v>
      </c>
      <c r="X10" s="8">
        <v>258.8615103403651</v>
      </c>
      <c r="Y10" s="8">
        <v>9.110052782138542</v>
      </c>
      <c r="Z10" s="8">
        <v>50.22</v>
      </c>
      <c r="AA10" s="8">
        <v>112.2</v>
      </c>
      <c r="AB10" s="8">
        <v>131.34</v>
      </c>
      <c r="AC10" s="8">
        <v>121.2</v>
      </c>
      <c r="AD10" s="8">
        <v>47.01</v>
      </c>
      <c r="AE10" s="8">
        <v>651.38</v>
      </c>
      <c r="AF10" s="8">
        <v>40.49</v>
      </c>
      <c r="AG10" s="8">
        <v>294.35000000000002</v>
      </c>
      <c r="AH10" s="9"/>
      <c r="AI10" s="8">
        <v>124.51823302697896</v>
      </c>
      <c r="AJ10" s="7">
        <v>9.0942780164858839</v>
      </c>
      <c r="AK10" s="8">
        <v>29.742253788572821</v>
      </c>
      <c r="AL10" s="7">
        <v>0.51300000000000001</v>
      </c>
      <c r="AM10" s="7">
        <v>2.9830000000000001</v>
      </c>
      <c r="AN10" s="8">
        <v>239.06701516894012</v>
      </c>
      <c r="AO10" s="7">
        <v>9.6304423719515242</v>
      </c>
      <c r="AP10" s="8">
        <v>36.69</v>
      </c>
      <c r="AQ10" s="7">
        <v>7.6710000000000003</v>
      </c>
      <c r="AR10" s="7">
        <v>19.71</v>
      </c>
      <c r="AS10" s="7">
        <v>14.355</v>
      </c>
      <c r="AT10" s="7">
        <v>4.0920000000000005</v>
      </c>
      <c r="AU10" s="7">
        <v>1.5114999999999998</v>
      </c>
      <c r="AV10" s="7">
        <v>4.8360000000000003</v>
      </c>
      <c r="AW10" s="7">
        <v>0.86929999999999996</v>
      </c>
      <c r="AX10" s="7">
        <v>5.0120000000000005</v>
      </c>
      <c r="AY10" s="7">
        <v>2.98</v>
      </c>
      <c r="AZ10" s="7">
        <v>1.0389999999999999</v>
      </c>
      <c r="BA10" s="7">
        <v>2.8376666666666668</v>
      </c>
      <c r="BB10" s="7">
        <v>2.5526666666666666</v>
      </c>
      <c r="BC10" s="7">
        <v>0.38240000000000002</v>
      </c>
      <c r="BD10" s="7">
        <v>0.51959999999999995</v>
      </c>
      <c r="BE10" s="7">
        <v>0.75090000000000001</v>
      </c>
      <c r="BF10" s="7">
        <v>0.51439999999999997</v>
      </c>
      <c r="BG10" s="7">
        <v>0.71993333333333343</v>
      </c>
      <c r="BH10" s="8">
        <v>346.94849476638728</v>
      </c>
      <c r="BI10" s="8">
        <v>138.87437246922616</v>
      </c>
      <c r="BJ10" s="8">
        <v>128.45247766043869</v>
      </c>
      <c r="BK10" s="8">
        <v>108.50496384857979</v>
      </c>
      <c r="BL10" s="8">
        <v>45.065265892471963</v>
      </c>
      <c r="BM10" s="8">
        <v>38.920831490490933</v>
      </c>
      <c r="BN10" s="8">
        <v>278.3403048878028</v>
      </c>
      <c r="BO10" s="7">
        <v>0.27863746081347718</v>
      </c>
      <c r="BP10" s="7">
        <v>1.7851878766273386</v>
      </c>
    </row>
    <row r="11" spans="1:68">
      <c r="A11" s="15" t="s">
        <v>91</v>
      </c>
      <c r="B11" s="5" t="s">
        <v>58</v>
      </c>
      <c r="C11" s="5">
        <v>18</v>
      </c>
      <c r="D11" s="5" t="s">
        <v>56</v>
      </c>
      <c r="E11" s="5">
        <v>3</v>
      </c>
      <c r="F11" s="4">
        <v>114</v>
      </c>
      <c r="G11" s="4">
        <v>116</v>
      </c>
      <c r="H11" s="7">
        <v>47.932972468036048</v>
      </c>
      <c r="I11" s="7">
        <v>1.9382840114988786</v>
      </c>
      <c r="J11" s="7">
        <v>15.575496520973132</v>
      </c>
      <c r="K11" s="7">
        <v>11.392363169626062</v>
      </c>
      <c r="L11" s="16">
        <v>0.15526050500271629</v>
      </c>
      <c r="M11" s="7">
        <v>5.9236332800399412</v>
      </c>
      <c r="N11" s="7">
        <v>11.965937009763486</v>
      </c>
      <c r="O11" s="7">
        <v>2.8085339758453141</v>
      </c>
      <c r="P11" s="7">
        <v>0.60027469131623434</v>
      </c>
      <c r="Q11" s="7">
        <v>0.20272868487615822</v>
      </c>
      <c r="R11" s="7">
        <v>1.1036375584677012</v>
      </c>
      <c r="S11" s="7">
        <f t="shared" si="0"/>
        <v>99.599121875445661</v>
      </c>
      <c r="T11" s="7"/>
      <c r="U11" s="8">
        <v>8.973738557819491</v>
      </c>
      <c r="V11" s="8">
        <v>131.03159171754493</v>
      </c>
      <c r="W11" s="8">
        <v>30.733197855251582</v>
      </c>
      <c r="X11" s="8">
        <v>256.84516956507878</v>
      </c>
      <c r="Y11" s="8">
        <v>10.702916880300997</v>
      </c>
      <c r="Z11" s="8">
        <v>48.88</v>
      </c>
      <c r="AA11" s="8">
        <v>92.3</v>
      </c>
      <c r="AB11" s="8">
        <v>140.38</v>
      </c>
      <c r="AC11" s="8">
        <v>81.290000000000006</v>
      </c>
      <c r="AD11" s="8">
        <v>49.49</v>
      </c>
      <c r="AE11" s="8">
        <v>281.26</v>
      </c>
      <c r="AF11" s="8">
        <v>37.68</v>
      </c>
      <c r="AG11" s="8">
        <v>296.62</v>
      </c>
      <c r="AH11" s="9"/>
      <c r="AI11" s="8">
        <v>117.40521492150972</v>
      </c>
      <c r="AJ11" s="7">
        <v>7.685105886353842</v>
      </c>
      <c r="AK11" s="8">
        <v>28.524452311995134</v>
      </c>
      <c r="AL11" s="7">
        <v>0.64558826335690156</v>
      </c>
      <c r="AM11" s="7">
        <v>2.8035268732622027</v>
      </c>
      <c r="AN11" s="8">
        <v>226.62407650929691</v>
      </c>
      <c r="AO11" s="7">
        <v>9.1183761756939496</v>
      </c>
      <c r="AP11" s="8">
        <v>35.577185795060004</v>
      </c>
      <c r="AQ11" s="7">
        <v>7.2805015857018525</v>
      </c>
      <c r="AR11" s="7">
        <v>18.495383728916565</v>
      </c>
      <c r="AS11" s="7">
        <v>13.059204631969884</v>
      </c>
      <c r="AT11" s="7">
        <v>3.9512099910693879</v>
      </c>
      <c r="AU11" s="7">
        <v>1.3945406154333346</v>
      </c>
      <c r="AV11" s="7">
        <v>4.5448633971366075</v>
      </c>
      <c r="AW11" s="7">
        <v>0.79991558933312568</v>
      </c>
      <c r="AX11" s="7">
        <v>4.7515460488540979</v>
      </c>
      <c r="AY11" s="7">
        <v>2.7152927367669908</v>
      </c>
      <c r="AZ11" s="7">
        <v>0.97467254377945478</v>
      </c>
      <c r="BA11" s="7">
        <v>2.7587308137205726</v>
      </c>
      <c r="BB11" s="7">
        <v>2.4343503332910696</v>
      </c>
      <c r="BC11" s="7">
        <v>0.353623421680612</v>
      </c>
      <c r="BD11" s="7">
        <v>0.37892383177505495</v>
      </c>
      <c r="BE11" s="7">
        <v>0.57020000000000004</v>
      </c>
      <c r="BF11" s="7">
        <v>0.49973147614132929</v>
      </c>
      <c r="BG11" s="7">
        <v>0.5745433486218765</v>
      </c>
      <c r="BH11" s="8">
        <v>204.23572512223672</v>
      </c>
      <c r="BI11" s="8">
        <v>76.114608029169489</v>
      </c>
      <c r="BJ11" s="8">
        <v>120.71143341850919</v>
      </c>
      <c r="BK11" s="8">
        <v>86.896491398994016</v>
      </c>
      <c r="BL11" s="8">
        <v>48.256715625750211</v>
      </c>
      <c r="BM11" s="8">
        <v>35.942431776525858</v>
      </c>
      <c r="BN11" s="8">
        <v>273.38023091680839</v>
      </c>
      <c r="BO11" s="7"/>
      <c r="BP11" s="7">
        <v>0.53395447380544181</v>
      </c>
    </row>
    <row r="12" spans="1:68">
      <c r="A12" s="17" t="s">
        <v>57</v>
      </c>
      <c r="B12" s="11" t="s">
        <v>58</v>
      </c>
      <c r="C12" s="11">
        <v>32</v>
      </c>
      <c r="D12" s="11" t="s">
        <v>56</v>
      </c>
      <c r="E12" s="11">
        <v>5</v>
      </c>
      <c r="F12" s="10">
        <v>40</v>
      </c>
      <c r="G12" s="10">
        <v>48</v>
      </c>
      <c r="H12" s="18">
        <v>47.88</v>
      </c>
      <c r="I12" s="18">
        <v>1.79</v>
      </c>
      <c r="J12" s="18">
        <v>15.32</v>
      </c>
      <c r="K12" s="18">
        <v>12.16</v>
      </c>
      <c r="L12" s="19">
        <v>0.14000000000000001</v>
      </c>
      <c r="M12" s="18">
        <v>7.44</v>
      </c>
      <c r="N12" s="18">
        <v>11.19</v>
      </c>
      <c r="O12" s="18">
        <v>2.71</v>
      </c>
      <c r="P12" s="18">
        <v>0.15</v>
      </c>
      <c r="Q12" s="18">
        <v>0.16</v>
      </c>
      <c r="R12" s="18">
        <v>0.5</v>
      </c>
      <c r="S12" s="18">
        <f t="shared" si="0"/>
        <v>99.44</v>
      </c>
      <c r="T12" s="18"/>
      <c r="U12" s="20">
        <v>5.7</v>
      </c>
      <c r="V12" s="20">
        <v>108</v>
      </c>
      <c r="W12" s="20">
        <v>24.2</v>
      </c>
      <c r="X12" s="20">
        <v>245</v>
      </c>
      <c r="Y12" s="20">
        <v>2.5</v>
      </c>
      <c r="Z12" s="20">
        <v>38.1</v>
      </c>
      <c r="AA12" s="20">
        <v>85.3</v>
      </c>
      <c r="AB12" s="20">
        <v>124.1</v>
      </c>
      <c r="AC12" s="20">
        <v>73</v>
      </c>
      <c r="AD12" s="20">
        <v>48.2</v>
      </c>
      <c r="AE12" s="20">
        <v>538</v>
      </c>
      <c r="AF12" s="20">
        <v>37.4</v>
      </c>
      <c r="AG12" s="20">
        <v>312.2</v>
      </c>
      <c r="AH12" s="21"/>
      <c r="AI12" s="20"/>
      <c r="AJ12" s="18"/>
      <c r="AK12" s="20"/>
      <c r="AL12" s="18"/>
      <c r="AM12" s="18"/>
      <c r="AN12" s="20"/>
      <c r="AO12" s="18"/>
      <c r="AP12" s="20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20"/>
      <c r="BI12" s="20"/>
      <c r="BJ12" s="20"/>
      <c r="BK12" s="20"/>
      <c r="BL12" s="20"/>
      <c r="BM12" s="20"/>
      <c r="BN12" s="20"/>
      <c r="BO12" s="18"/>
      <c r="BP12" s="18"/>
    </row>
    <row r="13" spans="1:68">
      <c r="A13" s="15" t="s">
        <v>91</v>
      </c>
      <c r="B13" s="5" t="s">
        <v>58</v>
      </c>
      <c r="C13" s="5">
        <v>37</v>
      </c>
      <c r="D13" s="5" t="s">
        <v>56</v>
      </c>
      <c r="E13" s="5">
        <v>2</v>
      </c>
      <c r="F13" s="4">
        <v>89</v>
      </c>
      <c r="G13" s="4">
        <v>93</v>
      </c>
      <c r="H13" s="7">
        <v>45.63343007372692</v>
      </c>
      <c r="I13" s="7">
        <v>1.1741019744526651</v>
      </c>
      <c r="J13" s="7">
        <v>14.235986440238566</v>
      </c>
      <c r="K13" s="7">
        <v>11.506199349636118</v>
      </c>
      <c r="L13" s="16">
        <v>0.14382749187045146</v>
      </c>
      <c r="M13" s="7">
        <v>13.14015793074941</v>
      </c>
      <c r="N13" s="7">
        <v>9.3145423306578099</v>
      </c>
      <c r="O13" s="7">
        <v>1.888347342244703</v>
      </c>
      <c r="P13" s="7">
        <v>0.12132387069344207</v>
      </c>
      <c r="Q13" s="7">
        <v>0.1027339227646082</v>
      </c>
      <c r="R13" s="7">
        <v>2.1454355997171257</v>
      </c>
      <c r="S13" s="7">
        <f t="shared" si="0"/>
        <v>99.406086326751847</v>
      </c>
      <c r="T13" s="7"/>
      <c r="U13" s="8">
        <v>3.741826420615646</v>
      </c>
      <c r="V13" s="8">
        <v>71.134435653848357</v>
      </c>
      <c r="W13" s="8">
        <v>20.039290137800656</v>
      </c>
      <c r="X13" s="8">
        <v>161.99082312031265</v>
      </c>
      <c r="Y13" s="8">
        <v>2.1443388483476458</v>
      </c>
      <c r="Z13" s="8">
        <v>21.81</v>
      </c>
      <c r="AA13" s="8">
        <v>83.4</v>
      </c>
      <c r="AB13" s="8">
        <v>92.05</v>
      </c>
      <c r="AC13" s="8">
        <v>394.22</v>
      </c>
      <c r="AD13" s="8">
        <v>52.36</v>
      </c>
      <c r="AE13" s="8">
        <v>1058.67</v>
      </c>
      <c r="AF13" s="8">
        <v>29.64</v>
      </c>
      <c r="AG13" s="8">
        <v>210.55</v>
      </c>
      <c r="AH13" s="9"/>
      <c r="AI13" s="8">
        <v>67.218392185724227</v>
      </c>
      <c r="AJ13" s="7">
        <v>3.6369295959915453</v>
      </c>
      <c r="AK13" s="8">
        <v>19.709663042879534</v>
      </c>
      <c r="AL13" s="7">
        <v>0.23910000000000001</v>
      </c>
      <c r="AM13" s="7">
        <v>1.6945000000000001</v>
      </c>
      <c r="AN13" s="8">
        <v>155.02853909539988</v>
      </c>
      <c r="AO13" s="7">
        <v>1.2638309563653622</v>
      </c>
      <c r="AP13" s="8">
        <v>17.135000000000002</v>
      </c>
      <c r="AQ13" s="7">
        <v>3.355</v>
      </c>
      <c r="AR13" s="7">
        <v>9.3670000000000009</v>
      </c>
      <c r="AS13" s="7">
        <v>7.8409999999999993</v>
      </c>
      <c r="AT13" s="7">
        <v>2.4500000000000002</v>
      </c>
      <c r="AU13" s="7">
        <v>0.96415000000000006</v>
      </c>
      <c r="AV13" s="7">
        <v>3.0443333333333338</v>
      </c>
      <c r="AW13" s="7">
        <v>0.55310000000000004</v>
      </c>
      <c r="AX13" s="7">
        <v>3.3010000000000002</v>
      </c>
      <c r="AY13" s="7">
        <v>1.5109999999999999</v>
      </c>
      <c r="AZ13" s="7">
        <v>0.70599999999999996</v>
      </c>
      <c r="BA13" s="7">
        <v>1.9343333333333332</v>
      </c>
      <c r="BB13" s="7">
        <v>1.7256666666666665</v>
      </c>
      <c r="BC13" s="7">
        <v>0.26269999999999999</v>
      </c>
      <c r="BD13" s="7">
        <v>2.12E-2</v>
      </c>
      <c r="BE13" s="7">
        <v>6.4899999999999999E-2</v>
      </c>
      <c r="BF13" s="7">
        <v>0.18709999999999999</v>
      </c>
      <c r="BG13" s="7">
        <v>0.95643333333333336</v>
      </c>
      <c r="BH13" s="8">
        <v>1141.4187223244178</v>
      </c>
      <c r="BI13" s="8">
        <v>483.16795426688168</v>
      </c>
      <c r="BJ13" s="8">
        <v>119.0281747652103</v>
      </c>
      <c r="BK13" s="8">
        <v>90.153364696048385</v>
      </c>
      <c r="BL13" s="8">
        <v>60.224523028067907</v>
      </c>
      <c r="BM13" s="8">
        <v>30.492827502603234</v>
      </c>
      <c r="BN13" s="8">
        <v>238.92345714535278</v>
      </c>
      <c r="BO13" s="7">
        <v>0.24922306066402583</v>
      </c>
      <c r="BP13" s="7">
        <v>0.83671635315628001</v>
      </c>
    </row>
    <row r="14" spans="1:68">
      <c r="A14" s="17" t="s">
        <v>57</v>
      </c>
      <c r="B14" s="11" t="s">
        <v>58</v>
      </c>
      <c r="C14" s="11">
        <v>40</v>
      </c>
      <c r="D14" s="11" t="s">
        <v>56</v>
      </c>
      <c r="E14" s="11">
        <v>5</v>
      </c>
      <c r="F14" s="10">
        <v>104</v>
      </c>
      <c r="G14" s="10">
        <v>107</v>
      </c>
      <c r="H14" s="18">
        <v>47.82</v>
      </c>
      <c r="I14" s="18">
        <v>1.77</v>
      </c>
      <c r="J14" s="18">
        <v>16.09</v>
      </c>
      <c r="K14" s="18">
        <v>9.65</v>
      </c>
      <c r="L14" s="19">
        <v>0.2</v>
      </c>
      <c r="M14" s="18">
        <v>6.87</v>
      </c>
      <c r="N14" s="18">
        <v>12.33</v>
      </c>
      <c r="O14" s="18">
        <v>2.78</v>
      </c>
      <c r="P14" s="18">
        <v>0.57999999999999996</v>
      </c>
      <c r="Q14" s="18">
        <v>0.2</v>
      </c>
      <c r="R14" s="18">
        <v>1.72</v>
      </c>
      <c r="S14" s="18">
        <f t="shared" si="0"/>
        <v>100.01000000000002</v>
      </c>
      <c r="T14" s="18"/>
      <c r="U14" s="20">
        <v>8</v>
      </c>
      <c r="V14" s="20">
        <v>121</v>
      </c>
      <c r="W14" s="20">
        <v>28</v>
      </c>
      <c r="X14" s="20">
        <v>264</v>
      </c>
      <c r="Y14" s="20">
        <v>7.1</v>
      </c>
      <c r="Z14" s="20">
        <v>33.5</v>
      </c>
      <c r="AA14" s="20">
        <v>95.5</v>
      </c>
      <c r="AB14" s="20">
        <v>94.3</v>
      </c>
      <c r="AC14" s="20">
        <v>154</v>
      </c>
      <c r="AD14" s="20">
        <v>48.4</v>
      </c>
      <c r="AE14" s="20">
        <v>289</v>
      </c>
      <c r="AF14" s="20">
        <v>37.799999999999997</v>
      </c>
      <c r="AG14" s="20">
        <v>295.60000000000002</v>
      </c>
      <c r="AH14" s="21"/>
      <c r="AI14" s="20"/>
      <c r="AJ14" s="18"/>
      <c r="AK14" s="20"/>
      <c r="AL14" s="18"/>
      <c r="AM14" s="18"/>
      <c r="AN14" s="20"/>
      <c r="AO14" s="18"/>
      <c r="AP14" s="20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20"/>
      <c r="BI14" s="20"/>
      <c r="BJ14" s="20"/>
      <c r="BK14" s="20"/>
      <c r="BL14" s="20"/>
      <c r="BM14" s="20"/>
      <c r="BN14" s="20"/>
      <c r="BO14" s="18"/>
      <c r="BP14" s="18"/>
    </row>
    <row r="15" spans="1:68">
      <c r="A15" s="15" t="s">
        <v>91</v>
      </c>
      <c r="B15" s="5" t="s">
        <v>58</v>
      </c>
      <c r="C15" s="5">
        <v>49</v>
      </c>
      <c r="D15" s="5" t="s">
        <v>56</v>
      </c>
      <c r="E15" s="5">
        <v>3</v>
      </c>
      <c r="F15" s="4">
        <v>50</v>
      </c>
      <c r="G15" s="4">
        <v>54</v>
      </c>
      <c r="H15" s="7">
        <v>46.108784318305332</v>
      </c>
      <c r="I15" s="7">
        <v>2.1707538091220147</v>
      </c>
      <c r="J15" s="7">
        <v>14.800594153104644</v>
      </c>
      <c r="K15" s="7">
        <v>13.251465298413025</v>
      </c>
      <c r="L15" s="16">
        <v>0.18451407377537124</v>
      </c>
      <c r="M15" s="7">
        <v>8.3278009768135455</v>
      </c>
      <c r="N15" s="7">
        <v>9.9657333964237935</v>
      </c>
      <c r="O15" s="7">
        <v>2.6147716337151539</v>
      </c>
      <c r="P15" s="7">
        <v>9.3737096302996079E-2</v>
      </c>
      <c r="Q15" s="7">
        <v>0.18648748632911852</v>
      </c>
      <c r="R15" s="7">
        <v>1.3163444639718727</v>
      </c>
      <c r="S15" s="7">
        <f t="shared" si="0"/>
        <v>99.020986706276872</v>
      </c>
      <c r="T15" s="7"/>
      <c r="U15" s="8">
        <v>7.6171471222653544</v>
      </c>
      <c r="V15" s="8">
        <v>128.0867209081818</v>
      </c>
      <c r="W15" s="8">
        <v>33.232374053468618</v>
      </c>
      <c r="X15" s="8">
        <v>210.04300679955412</v>
      </c>
      <c r="Y15" s="8">
        <v>1.7135932026315217</v>
      </c>
      <c r="Z15" s="8">
        <v>40.130000000000003</v>
      </c>
      <c r="AA15" s="8">
        <v>94.35</v>
      </c>
      <c r="AB15" s="8">
        <v>85.68</v>
      </c>
      <c r="AC15" s="8">
        <v>119.53</v>
      </c>
      <c r="AD15" s="8">
        <v>52.95</v>
      </c>
      <c r="AE15" s="8">
        <v>572.26</v>
      </c>
      <c r="AF15" s="8">
        <v>34.96</v>
      </c>
      <c r="AG15" s="8">
        <v>330.92</v>
      </c>
      <c r="AH15" s="9"/>
      <c r="AI15" s="8">
        <v>117.92661564640051</v>
      </c>
      <c r="AJ15" s="7">
        <v>7.8493440456630639</v>
      </c>
      <c r="AK15" s="8">
        <v>31.507794270672399</v>
      </c>
      <c r="AL15" s="7">
        <v>0.44969999999999999</v>
      </c>
      <c r="AM15" s="7">
        <v>2.9175</v>
      </c>
      <c r="AN15" s="8">
        <v>189.86902829210348</v>
      </c>
      <c r="AO15" s="7">
        <v>0.27288402428967695</v>
      </c>
      <c r="AP15" s="8">
        <v>25.55</v>
      </c>
      <c r="AQ15" s="7">
        <v>6.5979999999999999</v>
      </c>
      <c r="AR15" s="7">
        <v>17.79</v>
      </c>
      <c r="AS15" s="7">
        <v>13.72</v>
      </c>
      <c r="AT15" s="7">
        <v>4.0324999999999998</v>
      </c>
      <c r="AU15" s="7">
        <v>1.5139999999999998</v>
      </c>
      <c r="AV15" s="7">
        <v>4.8176666666666668</v>
      </c>
      <c r="AW15" s="7">
        <v>0.86970000000000003</v>
      </c>
      <c r="AX15" s="7">
        <v>5.1534999999999993</v>
      </c>
      <c r="AY15" s="7">
        <v>2.7759999999999998</v>
      </c>
      <c r="AZ15" s="7">
        <v>1.0980000000000001</v>
      </c>
      <c r="BA15" s="7">
        <v>3.0326666666666671</v>
      </c>
      <c r="BB15" s="7">
        <v>2.7596666666666665</v>
      </c>
      <c r="BC15" s="7">
        <v>0.41260000000000002</v>
      </c>
      <c r="BD15" s="7">
        <v>2.5000000000000001E-3</v>
      </c>
      <c r="BE15" s="7">
        <v>0.14099999999999999</v>
      </c>
      <c r="BF15" s="7">
        <v>0.43140000000000001</v>
      </c>
      <c r="BG15" s="7">
        <v>0.57653333333333334</v>
      </c>
      <c r="BH15" s="8">
        <v>317.61264733357496</v>
      </c>
      <c r="BI15" s="8">
        <v>150.09450961144918</v>
      </c>
      <c r="BJ15" s="8">
        <v>93.79345603271986</v>
      </c>
      <c r="BK15" s="8">
        <v>99.539010531797032</v>
      </c>
      <c r="BL15" s="8">
        <v>46.284457194921409</v>
      </c>
      <c r="BM15" s="8">
        <v>37.114536873095076</v>
      </c>
      <c r="BN15" s="8">
        <v>333.81784858069062</v>
      </c>
      <c r="BO15" s="7">
        <v>0.49160147319656528</v>
      </c>
      <c r="BP15" s="7">
        <v>1.4016419727119445</v>
      </c>
    </row>
    <row r="16" spans="1:68">
      <c r="A16" s="15" t="s">
        <v>91</v>
      </c>
      <c r="B16" s="5" t="s">
        <v>58</v>
      </c>
      <c r="C16" s="5">
        <v>58</v>
      </c>
      <c r="D16" s="5" t="s">
        <v>56</v>
      </c>
      <c r="E16" s="5">
        <v>4</v>
      </c>
      <c r="F16" s="4">
        <v>31</v>
      </c>
      <c r="G16" s="4">
        <v>34</v>
      </c>
      <c r="H16" s="7">
        <v>47.462951699181438</v>
      </c>
      <c r="I16" s="7">
        <v>1.6908676542833387</v>
      </c>
      <c r="J16" s="7">
        <v>15.415571187296639</v>
      </c>
      <c r="K16" s="7">
        <v>11.816297350108712</v>
      </c>
      <c r="L16" s="16">
        <v>0.15722102750353853</v>
      </c>
      <c r="M16" s="7">
        <v>7.7621702258036311</v>
      </c>
      <c r="N16" s="7">
        <v>10.896702660937072</v>
      </c>
      <c r="O16" s="7">
        <v>2.6599029181416265</v>
      </c>
      <c r="P16" s="7">
        <v>0.25807979986429908</v>
      </c>
      <c r="Q16" s="7">
        <v>0.1651315194534021</v>
      </c>
      <c r="R16" s="7">
        <v>1.1120256378824445</v>
      </c>
      <c r="S16" s="7">
        <f t="shared" si="0"/>
        <v>99.396921680456131</v>
      </c>
      <c r="T16" s="7"/>
      <c r="U16" s="8">
        <v>6.0611795773238457</v>
      </c>
      <c r="V16" s="8">
        <v>110.48298493198222</v>
      </c>
      <c r="W16" s="8">
        <v>27.611516906786356</v>
      </c>
      <c r="X16" s="8">
        <v>237.39268923710242</v>
      </c>
      <c r="Y16" s="8">
        <v>4.8109040548314006</v>
      </c>
      <c r="Z16" s="8">
        <v>51.43</v>
      </c>
      <c r="AA16" s="8">
        <v>80.28</v>
      </c>
      <c r="AB16" s="8">
        <v>108.92</v>
      </c>
      <c r="AC16" s="8">
        <v>111.58</v>
      </c>
      <c r="AD16" s="8">
        <v>48.07</v>
      </c>
      <c r="AE16" s="8">
        <v>275.63</v>
      </c>
      <c r="AF16" s="8">
        <v>33.15</v>
      </c>
      <c r="AG16" s="8">
        <v>273.39</v>
      </c>
      <c r="AH16" s="9"/>
      <c r="AI16" s="8">
        <v>97.650946109546723</v>
      </c>
      <c r="AJ16" s="7">
        <v>6.1810421196746397</v>
      </c>
      <c r="AK16" s="8">
        <v>25.351434172582447</v>
      </c>
      <c r="AL16" s="7">
        <v>0.39610000000000001</v>
      </c>
      <c r="AM16" s="7">
        <v>2.4115000000000002</v>
      </c>
      <c r="AN16" s="8">
        <v>208.64652514088397</v>
      </c>
      <c r="AO16" s="7">
        <v>2.8730111077754428</v>
      </c>
      <c r="AP16" s="8">
        <v>40.225000000000001</v>
      </c>
      <c r="AQ16" s="7">
        <v>5.5119999999999996</v>
      </c>
      <c r="AR16" s="7">
        <v>14.76</v>
      </c>
      <c r="AS16" s="7">
        <v>11.36</v>
      </c>
      <c r="AT16" s="7">
        <v>3.3765000000000001</v>
      </c>
      <c r="AU16" s="7">
        <v>1.2734999999999999</v>
      </c>
      <c r="AV16" s="7">
        <v>4.0006666666666666</v>
      </c>
      <c r="AW16" s="7">
        <v>0.71419999999999995</v>
      </c>
      <c r="AX16" s="7">
        <v>4.2595000000000001</v>
      </c>
      <c r="AY16" s="7">
        <v>2.3130000000000002</v>
      </c>
      <c r="AZ16" s="7">
        <v>0.88100000000000001</v>
      </c>
      <c r="BA16" s="7">
        <v>2.4123333333333332</v>
      </c>
      <c r="BB16" s="7">
        <v>2.1989999999999998</v>
      </c>
      <c r="BC16" s="7">
        <v>0.33279999999999998</v>
      </c>
      <c r="BD16" s="7">
        <v>1.6199999999999999E-2</v>
      </c>
      <c r="BE16" s="7">
        <v>0.1109</v>
      </c>
      <c r="BF16" s="7">
        <v>0.33989999999999998</v>
      </c>
      <c r="BG16" s="7">
        <v>0.6832666666666668</v>
      </c>
      <c r="BH16" s="8">
        <v>304.94680087742677</v>
      </c>
      <c r="BI16" s="8">
        <v>140.66112433420403</v>
      </c>
      <c r="BJ16" s="8">
        <v>112.68472906403942</v>
      </c>
      <c r="BK16" s="8">
        <v>85.422089234111439</v>
      </c>
      <c r="BL16" s="8">
        <v>42.478706265422232</v>
      </c>
      <c r="BM16" s="8">
        <v>34.632486483101268</v>
      </c>
      <c r="BN16" s="8">
        <v>275.11928731003667</v>
      </c>
      <c r="BO16" s="7">
        <v>0.43780703873721516</v>
      </c>
      <c r="BP16" s="7">
        <v>1.1258768349544115</v>
      </c>
    </row>
    <row r="17" spans="1:68">
      <c r="A17" s="17" t="s">
        <v>57</v>
      </c>
      <c r="B17" s="11" t="s">
        <v>58</v>
      </c>
      <c r="C17" s="11">
        <v>59</v>
      </c>
      <c r="D17" s="11" t="s">
        <v>56</v>
      </c>
      <c r="E17" s="11">
        <v>2</v>
      </c>
      <c r="F17" s="10">
        <v>70</v>
      </c>
      <c r="G17" s="10">
        <v>73</v>
      </c>
      <c r="H17" s="18">
        <v>47.69</v>
      </c>
      <c r="I17" s="18">
        <v>1.68</v>
      </c>
      <c r="J17" s="18">
        <v>15.62</v>
      </c>
      <c r="K17" s="18">
        <v>11.7</v>
      </c>
      <c r="L17" s="19">
        <v>0.14000000000000001</v>
      </c>
      <c r="M17" s="18">
        <v>7.42</v>
      </c>
      <c r="N17" s="18">
        <v>11.5</v>
      </c>
      <c r="O17" s="18">
        <v>2.66</v>
      </c>
      <c r="P17" s="18">
        <v>0.11</v>
      </c>
      <c r="Q17" s="18">
        <v>0.17</v>
      </c>
      <c r="R17" s="18">
        <v>0.71</v>
      </c>
      <c r="S17" s="18">
        <f t="shared" si="0"/>
        <v>99.399999999999991</v>
      </c>
      <c r="T17" s="18"/>
      <c r="U17" s="20">
        <v>5.9</v>
      </c>
      <c r="V17" s="20">
        <v>117</v>
      </c>
      <c r="W17" s="20">
        <v>27.7</v>
      </c>
      <c r="X17" s="20">
        <v>247</v>
      </c>
      <c r="Y17" s="20">
        <v>1.3</v>
      </c>
      <c r="Z17" s="20">
        <v>38.5</v>
      </c>
      <c r="AA17" s="20">
        <v>84.4</v>
      </c>
      <c r="AB17" s="20">
        <v>101.1</v>
      </c>
      <c r="AC17" s="20">
        <v>111</v>
      </c>
      <c r="AD17" s="20">
        <v>48.3</v>
      </c>
      <c r="AE17" s="20">
        <v>274</v>
      </c>
      <c r="AF17" s="20">
        <v>32.4</v>
      </c>
      <c r="AG17" s="20">
        <v>286.5</v>
      </c>
      <c r="AH17" s="21"/>
      <c r="AI17" s="20"/>
      <c r="AJ17" s="18"/>
      <c r="AK17" s="20"/>
      <c r="AL17" s="18"/>
      <c r="AM17" s="18"/>
      <c r="AN17" s="20"/>
      <c r="AO17" s="18"/>
      <c r="AP17" s="20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20"/>
      <c r="BI17" s="20"/>
      <c r="BJ17" s="20"/>
      <c r="BK17" s="20"/>
      <c r="BL17" s="20"/>
      <c r="BM17" s="20"/>
      <c r="BN17" s="20"/>
      <c r="BO17" s="18"/>
      <c r="BP17" s="18"/>
    </row>
    <row r="18" spans="1:68">
      <c r="A18" s="17"/>
      <c r="B18" s="11"/>
      <c r="C18" s="11"/>
      <c r="D18" s="11"/>
      <c r="E18" s="11"/>
      <c r="F18" s="10"/>
      <c r="G18" s="10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  <c r="AI18" s="20"/>
      <c r="AJ18" s="18"/>
      <c r="AK18" s="20"/>
      <c r="AL18" s="18"/>
      <c r="AM18" s="18"/>
      <c r="AN18" s="20"/>
      <c r="AO18" s="18"/>
      <c r="AP18" s="20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20"/>
      <c r="BI18" s="20"/>
      <c r="BJ18" s="20"/>
      <c r="BK18" s="20"/>
      <c r="BL18" s="20"/>
      <c r="BM18" s="20"/>
      <c r="BN18" s="20"/>
      <c r="BO18" s="18"/>
      <c r="BP18" s="18"/>
    </row>
    <row r="19" spans="1:68">
      <c r="A19" s="17" t="s">
        <v>57</v>
      </c>
      <c r="B19" s="11" t="s">
        <v>58</v>
      </c>
      <c r="C19" s="11">
        <v>26</v>
      </c>
      <c r="D19" s="11" t="s">
        <v>56</v>
      </c>
      <c r="E19" s="11">
        <v>2</v>
      </c>
      <c r="F19" s="10">
        <v>6</v>
      </c>
      <c r="G19" s="10">
        <v>10</v>
      </c>
      <c r="H19" s="18">
        <v>45.93</v>
      </c>
      <c r="I19" s="18">
        <v>1.96</v>
      </c>
      <c r="J19" s="18">
        <v>15.81</v>
      </c>
      <c r="K19" s="18">
        <v>12.19</v>
      </c>
      <c r="L19" s="19">
        <v>0.17</v>
      </c>
      <c r="M19" s="18">
        <v>9.92</v>
      </c>
      <c r="N19" s="18">
        <v>7.86</v>
      </c>
      <c r="O19" s="18">
        <v>2.89</v>
      </c>
      <c r="P19" s="18">
        <v>0.28999999999999998</v>
      </c>
      <c r="Q19" s="18">
        <v>0.21</v>
      </c>
      <c r="R19" s="18">
        <v>2.58</v>
      </c>
      <c r="S19" s="18">
        <f t="shared" ref="S19:S24" si="1">SUM(H19:R19)</f>
        <v>99.81</v>
      </c>
      <c r="T19" s="18"/>
      <c r="U19" s="20">
        <v>9.4</v>
      </c>
      <c r="V19" s="20">
        <v>133</v>
      </c>
      <c r="W19" s="20">
        <v>29.1</v>
      </c>
      <c r="X19" s="20">
        <v>234</v>
      </c>
      <c r="Y19" s="20">
        <v>3</v>
      </c>
      <c r="Z19" s="20">
        <v>72.599999999999994</v>
      </c>
      <c r="AA19" s="20">
        <v>81</v>
      </c>
      <c r="AB19" s="20">
        <v>51.9</v>
      </c>
      <c r="AC19" s="20">
        <v>138</v>
      </c>
      <c r="AD19" s="20">
        <v>50.4</v>
      </c>
      <c r="AE19" s="20">
        <v>425</v>
      </c>
      <c r="AF19" s="20">
        <v>31.8</v>
      </c>
      <c r="AG19" s="20">
        <v>266.89999999999998</v>
      </c>
      <c r="AH19" s="21"/>
      <c r="AI19" s="20"/>
      <c r="AJ19" s="18"/>
      <c r="AK19" s="20"/>
      <c r="AL19" s="18"/>
      <c r="AM19" s="18"/>
      <c r="AN19" s="20"/>
      <c r="AO19" s="18"/>
      <c r="AP19" s="20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20"/>
      <c r="BI19" s="20"/>
      <c r="BJ19" s="20"/>
      <c r="BK19" s="20"/>
      <c r="BL19" s="20"/>
      <c r="BM19" s="20"/>
      <c r="BN19" s="20"/>
      <c r="BO19" s="18"/>
      <c r="BP19" s="18"/>
    </row>
    <row r="20" spans="1:68">
      <c r="A20" s="17" t="s">
        <v>57</v>
      </c>
      <c r="B20" s="11" t="s">
        <v>58</v>
      </c>
      <c r="C20" s="11">
        <v>44</v>
      </c>
      <c r="D20" s="11" t="s">
        <v>56</v>
      </c>
      <c r="E20" s="11">
        <v>1</v>
      </c>
      <c r="F20" s="10">
        <v>75</v>
      </c>
      <c r="G20" s="10">
        <v>78</v>
      </c>
      <c r="H20" s="18">
        <v>45.63</v>
      </c>
      <c r="I20" s="18">
        <v>2.0499999999999998</v>
      </c>
      <c r="J20" s="18">
        <v>15</v>
      </c>
      <c r="K20" s="18">
        <v>13.26</v>
      </c>
      <c r="L20" s="19">
        <v>0.23</v>
      </c>
      <c r="M20" s="18">
        <v>5.74</v>
      </c>
      <c r="N20" s="18">
        <v>13.37</v>
      </c>
      <c r="O20" s="18">
        <v>2.62</v>
      </c>
      <c r="P20" s="18">
        <v>1.43</v>
      </c>
      <c r="Q20" s="18">
        <v>0.2</v>
      </c>
      <c r="R20" s="18">
        <v>0.2</v>
      </c>
      <c r="S20" s="18">
        <f t="shared" si="1"/>
        <v>99.730000000000018</v>
      </c>
      <c r="T20" s="18"/>
      <c r="U20" s="20">
        <v>7.6</v>
      </c>
      <c r="V20" s="20">
        <v>124</v>
      </c>
      <c r="W20" s="20">
        <v>30.4</v>
      </c>
      <c r="X20" s="20">
        <v>217</v>
      </c>
      <c r="Y20" s="20">
        <v>21.2</v>
      </c>
      <c r="Z20" s="20">
        <v>43.1</v>
      </c>
      <c r="AA20" s="20">
        <v>96.7</v>
      </c>
      <c r="AB20" s="20">
        <v>80</v>
      </c>
      <c r="AC20" s="20">
        <v>93</v>
      </c>
      <c r="AD20" s="20">
        <v>50.4</v>
      </c>
      <c r="AE20" s="20">
        <v>268</v>
      </c>
      <c r="AF20" s="20">
        <v>35.9</v>
      </c>
      <c r="AG20" s="20">
        <v>328.8</v>
      </c>
      <c r="AH20" s="21"/>
      <c r="AI20" s="20"/>
      <c r="AJ20" s="18"/>
      <c r="AK20" s="20"/>
      <c r="AL20" s="18"/>
      <c r="AM20" s="18"/>
      <c r="AN20" s="20"/>
      <c r="AO20" s="18"/>
      <c r="AP20" s="20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20"/>
      <c r="BI20" s="20"/>
      <c r="BJ20" s="20"/>
      <c r="BK20" s="20"/>
      <c r="BL20" s="20"/>
      <c r="BM20" s="20"/>
      <c r="BN20" s="20"/>
      <c r="BO20" s="18"/>
      <c r="BP20" s="18"/>
    </row>
    <row r="21" spans="1:68">
      <c r="A21" s="15" t="s">
        <v>91</v>
      </c>
      <c r="B21" s="5" t="s">
        <v>58</v>
      </c>
      <c r="C21" s="5">
        <v>53</v>
      </c>
      <c r="D21" s="5" t="s">
        <v>56</v>
      </c>
      <c r="E21" s="5">
        <v>5</v>
      </c>
      <c r="F21" s="4">
        <v>123</v>
      </c>
      <c r="G21" s="4">
        <v>128</v>
      </c>
      <c r="H21" s="7">
        <v>46.100165755654487</v>
      </c>
      <c r="I21" s="7">
        <v>2.5983014004040954</v>
      </c>
      <c r="J21" s="7">
        <v>15.3240730319287</v>
      </c>
      <c r="K21" s="7">
        <v>12.32224755040124</v>
      </c>
      <c r="L21" s="16">
        <v>0.17715691366391559</v>
      </c>
      <c r="M21" s="7">
        <v>6.5154376025284515</v>
      </c>
      <c r="N21" s="7">
        <v>10.816413784257959</v>
      </c>
      <c r="O21" s="7">
        <v>3.1494562429140553</v>
      </c>
      <c r="P21" s="7">
        <v>0.16042542737343468</v>
      </c>
      <c r="Q21" s="7">
        <v>0.47537105166484017</v>
      </c>
      <c r="R21" s="7">
        <v>1.5668564696642904</v>
      </c>
      <c r="S21" s="7">
        <f t="shared" si="1"/>
        <v>99.205905230455485</v>
      </c>
      <c r="T21" s="7"/>
      <c r="U21" s="8">
        <v>14.101359110859578</v>
      </c>
      <c r="V21" s="8">
        <v>235.04735642068363</v>
      </c>
      <c r="W21" s="8">
        <v>47.070791841740018</v>
      </c>
      <c r="X21" s="8">
        <v>251.7942876770343</v>
      </c>
      <c r="Y21" s="8">
        <v>2.1983801413845292</v>
      </c>
      <c r="Z21" s="8">
        <v>56.56</v>
      </c>
      <c r="AA21" s="8">
        <v>120.39</v>
      </c>
      <c r="AB21" s="8">
        <v>68.599999999999994</v>
      </c>
      <c r="AC21" s="8">
        <v>93.27</v>
      </c>
      <c r="AD21" s="8">
        <v>50.28</v>
      </c>
      <c r="AE21" s="8">
        <v>269.23</v>
      </c>
      <c r="AF21" s="8">
        <v>40.24</v>
      </c>
      <c r="AG21" s="8">
        <v>355.14</v>
      </c>
      <c r="AH21" s="9"/>
      <c r="AI21" s="8">
        <v>228.91348814823729</v>
      </c>
      <c r="AJ21" s="7">
        <v>16.144607399360254</v>
      </c>
      <c r="AK21" s="8">
        <v>47.029206451095241</v>
      </c>
      <c r="AL21" s="7">
        <v>0.90529999999999999</v>
      </c>
      <c r="AM21" s="7">
        <v>5.0549999999999997</v>
      </c>
      <c r="AN21" s="8">
        <v>233.42079011513113</v>
      </c>
      <c r="AO21" s="7">
        <v>0.40728145629125828</v>
      </c>
      <c r="AP21" s="8">
        <v>42.98</v>
      </c>
      <c r="AQ21" s="7">
        <v>13.73</v>
      </c>
      <c r="AR21" s="7">
        <v>36.46</v>
      </c>
      <c r="AS21" s="7">
        <v>26.06</v>
      </c>
      <c r="AT21" s="7">
        <v>6.9619999999999997</v>
      </c>
      <c r="AU21" s="7">
        <v>2.3965000000000001</v>
      </c>
      <c r="AV21" s="7">
        <v>7.98</v>
      </c>
      <c r="AW21" s="7">
        <v>1.351</v>
      </c>
      <c r="AX21" s="7">
        <v>7.7654999999999994</v>
      </c>
      <c r="AY21" s="7">
        <v>5.48</v>
      </c>
      <c r="AZ21" s="7">
        <v>1.6140000000000001</v>
      </c>
      <c r="BA21" s="7">
        <v>4.3786666666666667</v>
      </c>
      <c r="BB21" s="7">
        <v>3.8439999999999999</v>
      </c>
      <c r="BC21" s="7">
        <v>0.57899999999999996</v>
      </c>
      <c r="BD21" s="7">
        <v>1.2999999999999999E-3</v>
      </c>
      <c r="BE21" s="7">
        <v>0.29570000000000002</v>
      </c>
      <c r="BF21" s="7">
        <v>0.81930000000000003</v>
      </c>
      <c r="BG21" s="7">
        <v>0.83579999999999999</v>
      </c>
      <c r="BH21" s="8">
        <v>223.16129824417797</v>
      </c>
      <c r="BI21" s="8">
        <v>111.31081246681102</v>
      </c>
      <c r="BJ21" s="8">
        <v>75.327868852459019</v>
      </c>
      <c r="BK21" s="8">
        <v>125.83892617449663</v>
      </c>
      <c r="BL21" s="8">
        <v>45.905277732529733</v>
      </c>
      <c r="BM21" s="8">
        <v>36.699158543697408</v>
      </c>
      <c r="BN21" s="8">
        <v>337.74437952889195</v>
      </c>
      <c r="BO21" s="7">
        <v>0.77987003842517155</v>
      </c>
      <c r="BP21" s="7">
        <v>1.9335986073116138</v>
      </c>
    </row>
    <row r="22" spans="1:68">
      <c r="A22" s="15" t="s">
        <v>91</v>
      </c>
      <c r="B22" s="5" t="s">
        <v>58</v>
      </c>
      <c r="C22" s="5">
        <v>62</v>
      </c>
      <c r="D22" s="5" t="s">
        <v>56</v>
      </c>
      <c r="E22" s="5">
        <v>3</v>
      </c>
      <c r="F22" s="4">
        <v>114</v>
      </c>
      <c r="G22" s="4">
        <v>118</v>
      </c>
      <c r="H22" s="7">
        <v>45.149148565530091</v>
      </c>
      <c r="I22" s="7">
        <v>2.8188050846984787</v>
      </c>
      <c r="J22" s="7">
        <v>15.242785029927731</v>
      </c>
      <c r="K22" s="7">
        <v>10.966310192525588</v>
      </c>
      <c r="L22" s="16">
        <v>0.21141038135238591</v>
      </c>
      <c r="M22" s="7">
        <v>8.9680476838523511</v>
      </c>
      <c r="N22" s="7">
        <v>7.616565793928423</v>
      </c>
      <c r="O22" s="7">
        <v>3.3207840723845092</v>
      </c>
      <c r="P22" s="7">
        <v>0.31084083468250345</v>
      </c>
      <c r="Q22" s="7">
        <v>0.49425623402932228</v>
      </c>
      <c r="R22" s="7">
        <v>3.4139421597098925</v>
      </c>
      <c r="S22" s="7">
        <f t="shared" si="1"/>
        <v>98.512896032621256</v>
      </c>
      <c r="T22" s="7"/>
      <c r="U22" s="8">
        <v>15.824750201030161</v>
      </c>
      <c r="V22" s="8">
        <v>240.14635200032916</v>
      </c>
      <c r="W22" s="8">
        <v>45.067423612374533</v>
      </c>
      <c r="X22" s="8">
        <v>239.1886587515481</v>
      </c>
      <c r="Y22" s="8">
        <v>1.5526634889514774</v>
      </c>
      <c r="Z22" s="8">
        <v>68.02</v>
      </c>
      <c r="AA22" s="8">
        <v>111.33</v>
      </c>
      <c r="AB22" s="8">
        <v>58.41</v>
      </c>
      <c r="AC22" s="8">
        <v>114.08</v>
      </c>
      <c r="AD22" s="8">
        <v>49.26</v>
      </c>
      <c r="AE22" s="8">
        <v>172.91</v>
      </c>
      <c r="AF22" s="8">
        <v>44.15</v>
      </c>
      <c r="AG22" s="8">
        <v>353.18</v>
      </c>
      <c r="AH22" s="9"/>
      <c r="AI22" s="8">
        <v>222.87527985549622</v>
      </c>
      <c r="AJ22" s="7">
        <v>14.296472909382203</v>
      </c>
      <c r="AK22" s="8">
        <v>42.261550511491578</v>
      </c>
      <c r="AL22" s="7">
        <v>1.0151748642994909</v>
      </c>
      <c r="AM22" s="7">
        <v>4.7406408561125382</v>
      </c>
      <c r="AN22" s="8">
        <v>209.30583170323405</v>
      </c>
      <c r="AO22" s="7">
        <v>0.75037094161273443</v>
      </c>
      <c r="AP22" s="8">
        <v>34.45749112351659</v>
      </c>
      <c r="AQ22" s="7">
        <v>12.950689773880889</v>
      </c>
      <c r="AR22" s="7">
        <v>33.616329419345206</v>
      </c>
      <c r="AS22" s="7">
        <v>23.160460849350176</v>
      </c>
      <c r="AT22" s="7">
        <v>6.4822311458336959</v>
      </c>
      <c r="AU22" s="7">
        <v>2.1532442570884509</v>
      </c>
      <c r="AV22" s="7">
        <v>7.1505150069751497</v>
      </c>
      <c r="AW22" s="7">
        <v>1.220648896316848</v>
      </c>
      <c r="AX22" s="7">
        <v>7.0795047311216637</v>
      </c>
      <c r="AY22" s="7">
        <v>4.8564067844483301</v>
      </c>
      <c r="AZ22" s="7">
        <v>1.4394391047301895</v>
      </c>
      <c r="BA22" s="7">
        <v>4.0467781638635829</v>
      </c>
      <c r="BB22" s="7">
        <v>3.5793072146512834</v>
      </c>
      <c r="BC22" s="7">
        <v>0.53014423189797955</v>
      </c>
      <c r="BD22" s="7">
        <v>1.0984253425216383E-3</v>
      </c>
      <c r="BE22" s="7">
        <v>0.4143</v>
      </c>
      <c r="BF22" s="7">
        <v>0.82931074970503837</v>
      </c>
      <c r="BG22" s="7">
        <v>0.65826523464800912</v>
      </c>
      <c r="BH22" s="8">
        <v>135.23522298542829</v>
      </c>
      <c r="BI22" s="8">
        <v>101.65895648639621</v>
      </c>
      <c r="BJ22" s="8">
        <v>64.728276443652078</v>
      </c>
      <c r="BK22" s="8">
        <v>103.83434168943663</v>
      </c>
      <c r="BL22" s="8">
        <v>47.357579673628649</v>
      </c>
      <c r="BM22" s="8">
        <v>29.541690417070999</v>
      </c>
      <c r="BN22" s="8">
        <v>299.40858723490345</v>
      </c>
      <c r="BO22" s="7"/>
      <c r="BP22" s="7">
        <v>0.7324944211362574</v>
      </c>
    </row>
    <row r="23" spans="1:68">
      <c r="A23" s="15" t="s">
        <v>91</v>
      </c>
      <c r="B23" s="5" t="s">
        <v>58</v>
      </c>
      <c r="C23" s="5">
        <v>65</v>
      </c>
      <c r="D23" s="5" t="s">
        <v>56</v>
      </c>
      <c r="E23" s="5">
        <v>4</v>
      </c>
      <c r="F23" s="4">
        <v>21</v>
      </c>
      <c r="G23" s="4">
        <v>25</v>
      </c>
      <c r="H23" s="7">
        <v>44.312890370567608</v>
      </c>
      <c r="I23" s="7">
        <v>3.345997130966702</v>
      </c>
      <c r="J23" s="7">
        <v>14.390663878455644</v>
      </c>
      <c r="K23" s="7">
        <v>12.962143613372438</v>
      </c>
      <c r="L23" s="16">
        <v>0.18791273285658269</v>
      </c>
      <c r="M23" s="7">
        <v>6.5098339596744719</v>
      </c>
      <c r="N23" s="7">
        <v>9.2422384935584549</v>
      </c>
      <c r="O23" s="7">
        <v>2.9241522204723327</v>
      </c>
      <c r="P23" s="7">
        <v>1.3336051602219721</v>
      </c>
      <c r="Q23" s="7">
        <v>0.55319207580738883</v>
      </c>
      <c r="R23" s="7">
        <v>4.1207927021075754</v>
      </c>
      <c r="S23" s="7">
        <f t="shared" si="1"/>
        <v>99.88342233806118</v>
      </c>
      <c r="T23" s="7"/>
      <c r="U23" s="8">
        <v>15.579618750622922</v>
      </c>
      <c r="V23" s="8">
        <v>211.59481953548493</v>
      </c>
      <c r="W23" s="8">
        <v>45.385043718182224</v>
      </c>
      <c r="X23" s="8">
        <v>247.9325314762047</v>
      </c>
      <c r="Y23" s="8">
        <v>10.930382137549451</v>
      </c>
      <c r="Z23" s="8"/>
      <c r="AA23" s="8">
        <v>133.97999999999999</v>
      </c>
      <c r="AB23" s="4"/>
      <c r="AC23" s="8">
        <v>33.659999999999997</v>
      </c>
      <c r="AD23" s="8"/>
      <c r="AE23" s="8"/>
      <c r="AF23" s="8"/>
      <c r="AG23" s="8"/>
      <c r="AH23" s="9"/>
      <c r="AI23" s="8">
        <v>198.4512101378788</v>
      </c>
      <c r="AJ23" s="7">
        <v>16.355328101317891</v>
      </c>
      <c r="AK23" s="8">
        <v>43.483920402182356</v>
      </c>
      <c r="AL23" s="7">
        <v>0.92331666666666667</v>
      </c>
      <c r="AM23" s="7">
        <v>4.5573333333333332</v>
      </c>
      <c r="AN23" s="8">
        <v>229.42207441662936</v>
      </c>
      <c r="AO23" s="7">
        <v>9.2574955936438403</v>
      </c>
      <c r="AP23" s="8">
        <v>58.170833333333327</v>
      </c>
      <c r="AQ23" s="7">
        <v>13.441666666666668</v>
      </c>
      <c r="AR23" s="7">
        <v>35.348333333333336</v>
      </c>
      <c r="AS23" s="7">
        <v>25.173333333333332</v>
      </c>
      <c r="AT23" s="7">
        <v>6.7659999999999991</v>
      </c>
      <c r="AU23" s="7">
        <v>2.40625</v>
      </c>
      <c r="AV23" s="7">
        <v>7.637944444444444</v>
      </c>
      <c r="AW23" s="7">
        <v>1.2954999999999999</v>
      </c>
      <c r="AX23" s="7">
        <v>7.4962499999999999</v>
      </c>
      <c r="AY23" s="7">
        <v>5.2956666666666665</v>
      </c>
      <c r="AZ23" s="7">
        <v>1.5354999999999999</v>
      </c>
      <c r="BA23" s="7">
        <v>4.0824999999999996</v>
      </c>
      <c r="BB23" s="7">
        <v>3.602611111111111</v>
      </c>
      <c r="BC23" s="7">
        <v>0.53558333333333341</v>
      </c>
      <c r="BD23" s="7">
        <v>7.1683333333333335E-2</v>
      </c>
      <c r="BE23" s="7">
        <v>0.3288166666666667</v>
      </c>
      <c r="BF23" s="7">
        <v>0.84756666666666669</v>
      </c>
      <c r="BG23" s="7">
        <v>0.89239999999999997</v>
      </c>
      <c r="BH23" s="8">
        <v>193.92994004357547</v>
      </c>
      <c r="BI23" s="8">
        <v>95.915996471742304</v>
      </c>
      <c r="BJ23" s="8">
        <v>35.202206799402688</v>
      </c>
      <c r="BK23" s="8">
        <v>135.84471567910427</v>
      </c>
      <c r="BL23" s="8">
        <v>52.55369151208108</v>
      </c>
      <c r="BM23" s="8">
        <v>39.363182237768349</v>
      </c>
      <c r="BN23" s="8">
        <v>373.66606216566316</v>
      </c>
      <c r="BO23" s="7">
        <v>0.57410094554529767</v>
      </c>
      <c r="BP23" s="7">
        <v>2.0437307649726906</v>
      </c>
    </row>
    <row r="24" spans="1:68">
      <c r="A24" s="17" t="s">
        <v>57</v>
      </c>
      <c r="B24" s="11" t="s">
        <v>58</v>
      </c>
      <c r="C24" s="11">
        <v>88</v>
      </c>
      <c r="D24" s="11" t="s">
        <v>56</v>
      </c>
      <c r="E24" s="11">
        <v>2</v>
      </c>
      <c r="F24" s="10">
        <v>4</v>
      </c>
      <c r="G24" s="10">
        <v>6</v>
      </c>
      <c r="H24" s="18">
        <v>41.01</v>
      </c>
      <c r="I24" s="18">
        <v>3.15</v>
      </c>
      <c r="J24" s="18">
        <v>13.17</v>
      </c>
      <c r="K24" s="18">
        <v>14.61</v>
      </c>
      <c r="L24" s="19">
        <v>0.14000000000000001</v>
      </c>
      <c r="M24" s="18">
        <v>7.56</v>
      </c>
      <c r="N24" s="18">
        <v>8.06</v>
      </c>
      <c r="O24" s="18">
        <v>2.76</v>
      </c>
      <c r="P24" s="18">
        <v>1.63</v>
      </c>
      <c r="Q24" s="18">
        <v>0.66</v>
      </c>
      <c r="R24" s="18">
        <v>6.02</v>
      </c>
      <c r="S24" s="18">
        <f t="shared" si="1"/>
        <v>98.77</v>
      </c>
      <c r="T24" s="18"/>
      <c r="U24" s="20">
        <v>14.2</v>
      </c>
      <c r="V24" s="20">
        <v>194</v>
      </c>
      <c r="W24" s="20">
        <v>46.2</v>
      </c>
      <c r="X24" s="20">
        <v>217</v>
      </c>
      <c r="Y24" s="20">
        <v>21.7</v>
      </c>
      <c r="Z24" s="20"/>
      <c r="AA24" s="20">
        <v>129.19999999999999</v>
      </c>
      <c r="AB24" s="10"/>
      <c r="AC24" s="20">
        <v>31</v>
      </c>
      <c r="AD24" s="20"/>
      <c r="AE24" s="20"/>
      <c r="AF24" s="20"/>
      <c r="AG24" s="20"/>
      <c r="AH24" s="21"/>
      <c r="AI24" s="20"/>
      <c r="AJ24" s="18"/>
      <c r="AK24" s="20"/>
      <c r="AL24" s="18"/>
      <c r="AM24" s="18"/>
      <c r="AN24" s="20"/>
      <c r="AO24" s="18"/>
      <c r="AP24" s="20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20"/>
      <c r="BI24" s="20"/>
      <c r="BJ24" s="20"/>
      <c r="BK24" s="20"/>
      <c r="BL24" s="20"/>
      <c r="BM24" s="20"/>
      <c r="BN24" s="20"/>
      <c r="BO24" s="18"/>
      <c r="BP24" s="18"/>
    </row>
    <row r="25" spans="1:68">
      <c r="A25" s="17"/>
      <c r="B25" s="11"/>
      <c r="C25" s="11"/>
      <c r="D25" s="11"/>
      <c r="E25" s="11"/>
      <c r="F25" s="10"/>
      <c r="G25" s="10"/>
      <c r="H25" s="18"/>
      <c r="I25" s="18"/>
      <c r="J25" s="18"/>
      <c r="K25" s="18"/>
      <c r="L25" s="19"/>
      <c r="M25" s="18"/>
      <c r="N25" s="18"/>
      <c r="O25" s="18"/>
      <c r="P25" s="18"/>
      <c r="Q25" s="18"/>
      <c r="R25" s="18"/>
      <c r="S25" s="18"/>
      <c r="T25" s="18"/>
      <c r="U25" s="20"/>
      <c r="V25" s="20"/>
      <c r="W25" s="20"/>
      <c r="X25" s="20"/>
      <c r="Y25" s="20"/>
      <c r="Z25" s="20"/>
      <c r="AA25" s="20"/>
      <c r="AB25" s="10"/>
      <c r="AC25" s="20"/>
      <c r="AD25" s="20"/>
      <c r="AE25" s="20"/>
      <c r="AF25" s="20"/>
      <c r="AG25" s="20"/>
      <c r="AH25" s="21"/>
      <c r="AI25" s="20"/>
      <c r="AJ25" s="18"/>
      <c r="AK25" s="20"/>
      <c r="AL25" s="18"/>
      <c r="AM25" s="18"/>
      <c r="AN25" s="20"/>
      <c r="AO25" s="18"/>
      <c r="AP25" s="20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20"/>
      <c r="BI25" s="20"/>
      <c r="BJ25" s="20"/>
      <c r="BK25" s="20"/>
      <c r="BL25" s="20"/>
      <c r="BM25" s="20"/>
      <c r="BN25" s="20"/>
      <c r="BO25" s="18"/>
      <c r="BP25" s="18"/>
    </row>
    <row r="26" spans="1:68">
      <c r="A26" s="17" t="s">
        <v>57</v>
      </c>
      <c r="B26" s="11" t="s">
        <v>59</v>
      </c>
      <c r="C26" s="11">
        <v>7</v>
      </c>
      <c r="D26" s="11" t="s">
        <v>56</v>
      </c>
      <c r="E26" s="11">
        <v>3</v>
      </c>
      <c r="F26" s="10">
        <v>32</v>
      </c>
      <c r="G26" s="10">
        <v>35</v>
      </c>
      <c r="H26" s="18">
        <v>37.11</v>
      </c>
      <c r="I26" s="18">
        <v>1.85</v>
      </c>
      <c r="J26" s="18">
        <v>13.2</v>
      </c>
      <c r="K26" s="18">
        <v>9.35</v>
      </c>
      <c r="L26" s="19">
        <v>0.11</v>
      </c>
      <c r="M26" s="18">
        <v>3.09</v>
      </c>
      <c r="N26" s="18">
        <v>21.21</v>
      </c>
      <c r="O26" s="18">
        <v>2.72</v>
      </c>
      <c r="P26" s="18">
        <v>0.73</v>
      </c>
      <c r="Q26" s="18">
        <v>0.32</v>
      </c>
      <c r="R26" s="18">
        <v>10.029999999999999</v>
      </c>
      <c r="S26" s="18">
        <f>SUM(H26:R26)</f>
        <v>99.719999999999985</v>
      </c>
      <c r="T26" s="18"/>
      <c r="U26" s="20">
        <v>8.4</v>
      </c>
      <c r="V26" s="20">
        <v>150</v>
      </c>
      <c r="W26" s="20">
        <v>35.1</v>
      </c>
      <c r="X26" s="20">
        <v>238</v>
      </c>
      <c r="Y26" s="20">
        <v>9.6</v>
      </c>
      <c r="Z26" s="20">
        <v>58.5</v>
      </c>
      <c r="AA26" s="20">
        <v>87.2</v>
      </c>
      <c r="AB26" s="10"/>
      <c r="AC26" s="20">
        <v>15</v>
      </c>
      <c r="AD26" s="20">
        <v>34.799999999999997</v>
      </c>
      <c r="AE26" s="20">
        <v>112</v>
      </c>
      <c r="AF26" s="20">
        <v>37.1</v>
      </c>
      <c r="AG26" s="20">
        <v>335.7</v>
      </c>
      <c r="AH26" s="21"/>
      <c r="AI26" s="20"/>
      <c r="AJ26" s="18"/>
      <c r="AK26" s="20"/>
      <c r="AL26" s="18"/>
      <c r="AM26" s="18"/>
      <c r="AN26" s="20"/>
      <c r="AO26" s="18"/>
      <c r="AP26" s="20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20"/>
      <c r="BI26" s="20"/>
      <c r="BJ26" s="20"/>
      <c r="BK26" s="20"/>
      <c r="BL26" s="20"/>
      <c r="BM26" s="20"/>
      <c r="BN26" s="20"/>
      <c r="BO26" s="18"/>
      <c r="BP26" s="18"/>
    </row>
    <row r="27" spans="1:68">
      <c r="A27" s="15" t="s">
        <v>91</v>
      </c>
      <c r="B27" s="5" t="s">
        <v>59</v>
      </c>
      <c r="C27" s="5">
        <v>9</v>
      </c>
      <c r="D27" s="5" t="s">
        <v>56</v>
      </c>
      <c r="E27" s="5">
        <v>2</v>
      </c>
      <c r="F27" s="4">
        <v>77</v>
      </c>
      <c r="G27" s="4">
        <v>80</v>
      </c>
      <c r="H27" s="7">
        <v>44.51</v>
      </c>
      <c r="I27" s="7">
        <v>2.1</v>
      </c>
      <c r="J27" s="7">
        <v>14.9</v>
      </c>
      <c r="K27" s="7">
        <v>13.4</v>
      </c>
      <c r="L27" s="16">
        <v>0.16</v>
      </c>
      <c r="M27" s="7">
        <v>6.73</v>
      </c>
      <c r="N27" s="7">
        <v>10.41</v>
      </c>
      <c r="O27" s="7">
        <v>2.96</v>
      </c>
      <c r="P27" s="7">
        <v>1.01</v>
      </c>
      <c r="Q27" s="7">
        <v>0.23</v>
      </c>
      <c r="R27" s="7">
        <v>3.61</v>
      </c>
      <c r="S27" s="7">
        <f>SUM(H27:R27)</f>
        <v>100.02</v>
      </c>
      <c r="T27" s="7"/>
      <c r="U27" s="8">
        <v>21.254482067203451</v>
      </c>
      <c r="V27" s="8">
        <v>161.09419051903967</v>
      </c>
      <c r="W27" s="8">
        <v>30.833630691617682</v>
      </c>
      <c r="X27" s="8">
        <v>357.1416966172809</v>
      </c>
      <c r="Y27" s="8">
        <v>12.100989859801924</v>
      </c>
      <c r="Z27" s="8">
        <v>227.57</v>
      </c>
      <c r="AA27" s="8">
        <v>120.33</v>
      </c>
      <c r="AB27" s="4"/>
      <c r="AC27" s="8">
        <v>27.38</v>
      </c>
      <c r="AD27" s="8">
        <v>54.96</v>
      </c>
      <c r="AE27" s="8">
        <v>121.02</v>
      </c>
      <c r="AF27" s="8">
        <v>27.05</v>
      </c>
      <c r="AG27" s="8">
        <v>294.42</v>
      </c>
      <c r="AH27" s="9"/>
      <c r="AI27" s="8">
        <v>131.24368419692036</v>
      </c>
      <c r="AJ27" s="7">
        <v>7.7995327227028302</v>
      </c>
      <c r="AK27" s="8">
        <v>31.556232238575127</v>
      </c>
      <c r="AL27" s="7">
        <v>0.56509435071720104</v>
      </c>
      <c r="AM27" s="7">
        <v>3.0070582495719909</v>
      </c>
      <c r="AN27" s="8">
        <v>174.41829708775333</v>
      </c>
      <c r="AO27" s="7">
        <v>23.280444820623444</v>
      </c>
      <c r="AP27" s="8">
        <v>58.498011708401869</v>
      </c>
      <c r="AQ27" s="7">
        <v>7.2311417609673816</v>
      </c>
      <c r="AR27" s="7">
        <v>18.853763473696414</v>
      </c>
      <c r="AS27" s="7">
        <v>13.928236744673779</v>
      </c>
      <c r="AT27" s="7">
        <v>4.2283430750822335</v>
      </c>
      <c r="AU27" s="7">
        <v>1.4955662563192846</v>
      </c>
      <c r="AV27" s="7">
        <v>4.8305298182120957</v>
      </c>
      <c r="AW27" s="7">
        <v>0.85971670177718906</v>
      </c>
      <c r="AX27" s="7">
        <v>5.13844040440613</v>
      </c>
      <c r="AY27" s="7">
        <v>2.8279269781983754</v>
      </c>
      <c r="AZ27" s="7">
        <v>1.0669108430755316</v>
      </c>
      <c r="BA27" s="7">
        <v>3.040564881027521</v>
      </c>
      <c r="BB27" s="7">
        <v>2.7661716390107767</v>
      </c>
      <c r="BC27" s="7">
        <v>0.40860833346074593</v>
      </c>
      <c r="BD27" s="7">
        <v>1.6117526508396267</v>
      </c>
      <c r="BE27" s="7">
        <v>0.15629999999999999</v>
      </c>
      <c r="BF27" s="7">
        <v>0.51306545344806775</v>
      </c>
      <c r="BG27" s="7">
        <v>0.53698904452617791</v>
      </c>
      <c r="BH27" s="8">
        <v>150.41847993735524</v>
      </c>
      <c r="BI27" s="8">
        <v>77.891260856598876</v>
      </c>
      <c r="BJ27" s="8">
        <v>76.481196522237497</v>
      </c>
      <c r="BK27" s="8">
        <v>89.008053574337708</v>
      </c>
      <c r="BL27" s="8">
        <v>38.110509978290409</v>
      </c>
      <c r="BM27" s="8">
        <v>35.56052340916083</v>
      </c>
      <c r="BN27" s="8">
        <v>302.28810984617007</v>
      </c>
      <c r="BO27" s="7"/>
      <c r="BP27" s="7">
        <v>0.54662941918965635</v>
      </c>
    </row>
    <row r="28" spans="1:68">
      <c r="A28" s="17" t="s">
        <v>57</v>
      </c>
      <c r="B28" s="11" t="s">
        <v>59</v>
      </c>
      <c r="C28" s="11">
        <v>10</v>
      </c>
      <c r="D28" s="11" t="s">
        <v>56</v>
      </c>
      <c r="E28" s="11">
        <v>2</v>
      </c>
      <c r="F28" s="10">
        <v>110</v>
      </c>
      <c r="G28" s="10">
        <v>113</v>
      </c>
      <c r="H28" s="18">
        <v>47.1</v>
      </c>
      <c r="I28" s="18">
        <v>2.2200000000000002</v>
      </c>
      <c r="J28" s="18">
        <v>16.12</v>
      </c>
      <c r="K28" s="18">
        <v>11.78</v>
      </c>
      <c r="L28" s="19">
        <v>0.15</v>
      </c>
      <c r="M28" s="18">
        <v>8.26</v>
      </c>
      <c r="N28" s="18">
        <v>8.5399999999999991</v>
      </c>
      <c r="O28" s="18">
        <v>3.38</v>
      </c>
      <c r="P28" s="18">
        <v>0.47</v>
      </c>
      <c r="Q28" s="18">
        <v>0.28000000000000003</v>
      </c>
      <c r="R28" s="18">
        <v>2.72</v>
      </c>
      <c r="S28" s="18">
        <f>SUM(H28:R28)</f>
        <v>101.02000000000001</v>
      </c>
      <c r="T28" s="18"/>
      <c r="U28" s="20">
        <v>10.9</v>
      </c>
      <c r="V28" s="20">
        <v>174</v>
      </c>
      <c r="W28" s="20">
        <v>38.6</v>
      </c>
      <c r="X28" s="20">
        <v>214</v>
      </c>
      <c r="Y28" s="20">
        <v>5.5</v>
      </c>
      <c r="Z28" s="20">
        <v>85.8</v>
      </c>
      <c r="AA28" s="20">
        <v>94.3</v>
      </c>
      <c r="AB28" s="10"/>
      <c r="AC28" s="20">
        <v>36</v>
      </c>
      <c r="AD28" s="20">
        <v>50.1</v>
      </c>
      <c r="AE28" s="20">
        <v>166</v>
      </c>
      <c r="AF28" s="20">
        <v>40.299999999999997</v>
      </c>
      <c r="AG28" s="20">
        <v>351.7</v>
      </c>
      <c r="AH28" s="21"/>
      <c r="AI28" s="20"/>
      <c r="AJ28" s="18"/>
      <c r="AK28" s="20"/>
      <c r="AL28" s="18"/>
      <c r="AM28" s="18"/>
      <c r="AN28" s="20"/>
      <c r="AO28" s="18"/>
      <c r="AP28" s="20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20"/>
      <c r="BI28" s="20"/>
      <c r="BJ28" s="20"/>
      <c r="BK28" s="20"/>
      <c r="BL28" s="20"/>
      <c r="BM28" s="20"/>
      <c r="BN28" s="20"/>
      <c r="BO28" s="18"/>
      <c r="BP28" s="18"/>
    </row>
    <row r="29" spans="1:68">
      <c r="A29" s="17" t="s">
        <v>57</v>
      </c>
      <c r="B29" s="11" t="s">
        <v>59</v>
      </c>
      <c r="C29" s="11">
        <v>10</v>
      </c>
      <c r="D29" s="11" t="s">
        <v>56</v>
      </c>
      <c r="E29" s="11">
        <v>5</v>
      </c>
      <c r="F29" s="10">
        <v>44</v>
      </c>
      <c r="G29" s="10">
        <v>48</v>
      </c>
      <c r="H29" s="18">
        <v>45.04</v>
      </c>
      <c r="I29" s="18">
        <v>2.2799999999999998</v>
      </c>
      <c r="J29" s="18">
        <v>14.92</v>
      </c>
      <c r="K29" s="18">
        <v>12.32</v>
      </c>
      <c r="L29" s="19">
        <v>0.15</v>
      </c>
      <c r="M29" s="18">
        <v>7.51</v>
      </c>
      <c r="N29" s="18">
        <v>9</v>
      </c>
      <c r="O29" s="18">
        <v>3.23</v>
      </c>
      <c r="P29" s="18">
        <v>0.66</v>
      </c>
      <c r="Q29" s="18">
        <v>0.24</v>
      </c>
      <c r="R29" s="18">
        <v>3.84</v>
      </c>
      <c r="S29" s="18">
        <f>SUM(H29:R29)</f>
        <v>99.190000000000012</v>
      </c>
      <c r="T29" s="18"/>
      <c r="U29" s="20">
        <v>8.6</v>
      </c>
      <c r="V29" s="20">
        <v>157</v>
      </c>
      <c r="W29" s="20">
        <v>36.700000000000003</v>
      </c>
      <c r="X29" s="20">
        <v>206</v>
      </c>
      <c r="Y29" s="20">
        <v>20</v>
      </c>
      <c r="Z29" s="20"/>
      <c r="AA29" s="20">
        <v>74.3</v>
      </c>
      <c r="AB29" s="10"/>
      <c r="AC29" s="20">
        <v>28</v>
      </c>
      <c r="AD29" s="20"/>
      <c r="AE29" s="20"/>
      <c r="AF29" s="20"/>
      <c r="AG29" s="20"/>
      <c r="AH29" s="21"/>
      <c r="AI29" s="20"/>
      <c r="AJ29" s="18"/>
      <c r="AK29" s="20"/>
      <c r="AL29" s="18"/>
      <c r="AM29" s="18"/>
      <c r="AN29" s="20"/>
      <c r="AO29" s="18"/>
      <c r="AP29" s="20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20"/>
      <c r="BI29" s="20"/>
      <c r="BJ29" s="20"/>
      <c r="BK29" s="20"/>
      <c r="BL29" s="20"/>
      <c r="BM29" s="20"/>
      <c r="BN29" s="20"/>
      <c r="BO29" s="18"/>
      <c r="BP29" s="18"/>
    </row>
    <row r="30" spans="1:68">
      <c r="A30" s="17" t="s">
        <v>57</v>
      </c>
      <c r="B30" s="11" t="s">
        <v>60</v>
      </c>
      <c r="C30" s="11">
        <v>1</v>
      </c>
      <c r="D30" s="11" t="s">
        <v>56</v>
      </c>
      <c r="E30" s="11">
        <v>4</v>
      </c>
      <c r="F30" s="10">
        <v>54</v>
      </c>
      <c r="G30" s="10">
        <v>57</v>
      </c>
      <c r="H30" s="18">
        <v>41.09</v>
      </c>
      <c r="I30" s="18">
        <v>1.91</v>
      </c>
      <c r="J30" s="18">
        <v>15.55</v>
      </c>
      <c r="K30" s="18">
        <v>11.66</v>
      </c>
      <c r="L30" s="19">
        <v>0.15</v>
      </c>
      <c r="M30" s="18">
        <v>2.72</v>
      </c>
      <c r="N30" s="18">
        <v>15.99</v>
      </c>
      <c r="O30" s="18">
        <v>3.01</v>
      </c>
      <c r="P30" s="18">
        <v>0.74</v>
      </c>
      <c r="Q30" s="18">
        <v>0.25</v>
      </c>
      <c r="R30" s="18">
        <v>6.12</v>
      </c>
      <c r="S30" s="18">
        <f>SUM(H30:R30)</f>
        <v>99.19</v>
      </c>
      <c r="T30" s="18"/>
      <c r="U30" s="20">
        <v>8.1999999999999993</v>
      </c>
      <c r="V30" s="20">
        <v>152</v>
      </c>
      <c r="W30" s="20">
        <v>34.9</v>
      </c>
      <c r="X30" s="20">
        <v>355</v>
      </c>
      <c r="Y30" s="20">
        <v>14.8</v>
      </c>
      <c r="Z30" s="20"/>
      <c r="AA30" s="20">
        <v>87</v>
      </c>
      <c r="AB30" s="10"/>
      <c r="AC30" s="20">
        <v>26</v>
      </c>
      <c r="AD30" s="20"/>
      <c r="AE30" s="20"/>
      <c r="AF30" s="20"/>
      <c r="AG30" s="20"/>
      <c r="AH30" s="21"/>
      <c r="AI30" s="20"/>
      <c r="AJ30" s="18"/>
      <c r="AK30" s="20"/>
      <c r="AL30" s="18"/>
      <c r="AM30" s="18"/>
      <c r="AN30" s="20"/>
      <c r="AO30" s="18"/>
      <c r="AP30" s="20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20"/>
      <c r="BI30" s="20"/>
      <c r="BJ30" s="20"/>
      <c r="BK30" s="20"/>
      <c r="BL30" s="20"/>
      <c r="BM30" s="20"/>
      <c r="BN30" s="20"/>
      <c r="BO30" s="18"/>
      <c r="BP30" s="18"/>
    </row>
    <row r="31" spans="1:68">
      <c r="A31" s="15" t="s">
        <v>91</v>
      </c>
      <c r="B31" s="5" t="s">
        <v>60</v>
      </c>
      <c r="C31" s="5">
        <v>2</v>
      </c>
      <c r="D31" s="5" t="s">
        <v>56</v>
      </c>
      <c r="E31" s="5">
        <v>2</v>
      </c>
      <c r="F31" s="4">
        <v>76</v>
      </c>
      <c r="G31" s="4">
        <v>80</v>
      </c>
      <c r="H31" s="7"/>
      <c r="I31" s="7"/>
      <c r="J31" s="7"/>
      <c r="K31" s="7"/>
      <c r="L31" s="16"/>
      <c r="M31" s="7"/>
      <c r="N31" s="7"/>
      <c r="O31" s="7"/>
      <c r="P31" s="7"/>
      <c r="Q31" s="7"/>
      <c r="R31" s="7"/>
      <c r="S31" s="7"/>
      <c r="T31" s="7"/>
      <c r="U31" s="8">
        <v>8.84660764139009</v>
      </c>
      <c r="V31" s="8">
        <v>151.45865913097052</v>
      </c>
      <c r="W31" s="8">
        <v>37.325373187904695</v>
      </c>
      <c r="X31" s="8">
        <v>320.09495733986233</v>
      </c>
      <c r="Y31" s="8">
        <v>11.971050413415185</v>
      </c>
      <c r="Z31" s="8"/>
      <c r="AA31" s="8">
        <v>87.88</v>
      </c>
      <c r="AB31" s="4"/>
      <c r="AC31" s="8">
        <v>26.08</v>
      </c>
      <c r="AD31" s="8"/>
      <c r="AE31" s="8"/>
      <c r="AF31" s="8"/>
      <c r="AG31" s="8"/>
      <c r="AH31" s="9"/>
      <c r="AI31" s="8">
        <v>138.36576514736282</v>
      </c>
      <c r="AJ31" s="7">
        <v>8.3049657533613193</v>
      </c>
      <c r="AK31" s="8">
        <v>33.871572344372389</v>
      </c>
      <c r="AL31" s="7">
        <v>0.60497377386481777</v>
      </c>
      <c r="AM31" s="7">
        <v>3.2139286404637786</v>
      </c>
      <c r="AN31" s="8">
        <v>280.55461367180567</v>
      </c>
      <c r="AO31" s="7">
        <v>9.6578870506109027</v>
      </c>
      <c r="AP31" s="8">
        <v>53.569388465369968</v>
      </c>
      <c r="AQ31" s="7">
        <v>7.8530243204005448</v>
      </c>
      <c r="AR31" s="7">
        <v>20.200205744837909</v>
      </c>
      <c r="AS31" s="7">
        <v>14.989624252770259</v>
      </c>
      <c r="AT31" s="7">
        <v>4.4959677772948101</v>
      </c>
      <c r="AU31" s="7">
        <v>1.5901178034159549</v>
      </c>
      <c r="AV31" s="7">
        <v>5.1696615799980412</v>
      </c>
      <c r="AW31" s="7">
        <v>0.91571372023129038</v>
      </c>
      <c r="AX31" s="7">
        <v>5.4334420472166833</v>
      </c>
      <c r="AY31" s="7">
        <v>3.0477767912023435</v>
      </c>
      <c r="AZ31" s="7">
        <v>1.1434340812390689</v>
      </c>
      <c r="BA31" s="7">
        <v>3.2661939351446629</v>
      </c>
      <c r="BB31" s="7">
        <v>2.9665066470853785</v>
      </c>
      <c r="BC31" s="7">
        <v>0.43626976280756113</v>
      </c>
      <c r="BD31" s="7">
        <v>0.19208564270742207</v>
      </c>
      <c r="BE31" s="7">
        <v>1.06</v>
      </c>
      <c r="BF31" s="7">
        <v>0.55605356999569211</v>
      </c>
      <c r="BG31" s="7">
        <v>0.49340829017954946</v>
      </c>
      <c r="BH31" s="8">
        <v>139.84022150387705</v>
      </c>
      <c r="BI31" s="8">
        <v>60.892351211984149</v>
      </c>
      <c r="BJ31" s="8">
        <v>87.732676614563161</v>
      </c>
      <c r="BK31" s="8">
        <v>88.969532769660987</v>
      </c>
      <c r="BL31" s="8">
        <v>33.332681425187332</v>
      </c>
      <c r="BM31" s="8">
        <v>36.568832991684083</v>
      </c>
      <c r="BN31" s="8">
        <v>310.32626247744616</v>
      </c>
      <c r="BO31" s="7"/>
      <c r="BP31" s="7">
        <v>0.59484473947228822</v>
      </c>
    </row>
    <row r="32" spans="1:68">
      <c r="A32" s="17" t="s">
        <v>57</v>
      </c>
      <c r="B32" s="11" t="s">
        <v>60</v>
      </c>
      <c r="C32" s="11">
        <v>8</v>
      </c>
      <c r="D32" s="11" t="s">
        <v>56</v>
      </c>
      <c r="E32" s="11">
        <v>1</v>
      </c>
      <c r="F32" s="10">
        <v>79</v>
      </c>
      <c r="G32" s="10">
        <v>81</v>
      </c>
      <c r="H32" s="18">
        <v>44.14</v>
      </c>
      <c r="I32" s="18">
        <v>2.11</v>
      </c>
      <c r="J32" s="18">
        <v>14.79</v>
      </c>
      <c r="K32" s="18">
        <v>12.88</v>
      </c>
      <c r="L32" s="19">
        <v>0.18</v>
      </c>
      <c r="M32" s="18">
        <v>4.2699999999999996</v>
      </c>
      <c r="N32" s="18">
        <v>12.8</v>
      </c>
      <c r="O32" s="18">
        <v>3.11</v>
      </c>
      <c r="P32" s="18">
        <v>1.29</v>
      </c>
      <c r="Q32" s="18">
        <v>0.28999999999999998</v>
      </c>
      <c r="R32" s="18">
        <v>4.2699999999999996</v>
      </c>
      <c r="S32" s="18">
        <f>SUM(H32:R32)</f>
        <v>100.13000000000001</v>
      </c>
      <c r="T32" s="18"/>
      <c r="U32" s="20">
        <v>9.6</v>
      </c>
      <c r="V32" s="20">
        <v>169</v>
      </c>
      <c r="W32" s="20">
        <v>36.9</v>
      </c>
      <c r="X32" s="20">
        <v>244</v>
      </c>
      <c r="Y32" s="20">
        <v>40.799999999999997</v>
      </c>
      <c r="Z32" s="20"/>
      <c r="AA32" s="20">
        <v>122.8</v>
      </c>
      <c r="AB32" s="10"/>
      <c r="AC32" s="20">
        <v>30</v>
      </c>
      <c r="AD32" s="20"/>
      <c r="AE32" s="20"/>
      <c r="AF32" s="20"/>
      <c r="AG32" s="20"/>
      <c r="AH32" s="21"/>
      <c r="AI32" s="20"/>
      <c r="AJ32" s="18"/>
      <c r="AK32" s="20"/>
      <c r="AL32" s="18"/>
      <c r="AM32" s="18"/>
      <c r="AN32" s="20"/>
      <c r="AO32" s="18"/>
      <c r="AP32" s="20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20"/>
      <c r="BI32" s="20"/>
      <c r="BJ32" s="20"/>
      <c r="BK32" s="20"/>
      <c r="BL32" s="20"/>
      <c r="BM32" s="20"/>
      <c r="BN32" s="20"/>
      <c r="BO32" s="18"/>
      <c r="BP32" s="18"/>
    </row>
    <row r="33" spans="1:68">
      <c r="A33" s="17" t="s">
        <v>57</v>
      </c>
      <c r="B33" s="11" t="s">
        <v>60</v>
      </c>
      <c r="C33" s="11">
        <v>10</v>
      </c>
      <c r="D33" s="11" t="s">
        <v>56</v>
      </c>
      <c r="E33" s="11">
        <v>1</v>
      </c>
      <c r="F33" s="10">
        <v>10</v>
      </c>
      <c r="G33" s="10">
        <v>13</v>
      </c>
      <c r="H33" s="18">
        <v>45.62</v>
      </c>
      <c r="I33" s="18">
        <v>2.2400000000000002</v>
      </c>
      <c r="J33" s="18">
        <v>15.17</v>
      </c>
      <c r="K33" s="18">
        <v>13.09</v>
      </c>
      <c r="L33" s="19">
        <v>0.15</v>
      </c>
      <c r="M33" s="18">
        <v>7.84</v>
      </c>
      <c r="N33" s="18">
        <v>9.27</v>
      </c>
      <c r="O33" s="18">
        <v>3.11</v>
      </c>
      <c r="P33" s="18">
        <v>0.41</v>
      </c>
      <c r="Q33" s="18">
        <v>0.26</v>
      </c>
      <c r="R33" s="18">
        <v>2.39</v>
      </c>
      <c r="S33" s="18">
        <f>SUM(H33:R33)</f>
        <v>99.550000000000011</v>
      </c>
      <c r="T33" s="18"/>
      <c r="U33" s="20">
        <v>10</v>
      </c>
      <c r="V33" s="20">
        <v>156</v>
      </c>
      <c r="W33" s="20">
        <v>37.299999999999997</v>
      </c>
      <c r="X33" s="20">
        <v>211</v>
      </c>
      <c r="Y33" s="20">
        <v>3.7</v>
      </c>
      <c r="Z33" s="20"/>
      <c r="AA33" s="20">
        <v>86</v>
      </c>
      <c r="AB33" s="10"/>
      <c r="AC33" s="20">
        <v>37</v>
      </c>
      <c r="AD33" s="20"/>
      <c r="AE33" s="20"/>
      <c r="AF33" s="20"/>
      <c r="AG33" s="20"/>
      <c r="AH33" s="21"/>
      <c r="AI33" s="20"/>
      <c r="AJ33" s="18"/>
      <c r="AK33" s="20"/>
      <c r="AL33" s="18"/>
      <c r="AM33" s="18"/>
      <c r="AN33" s="20"/>
      <c r="AO33" s="18"/>
      <c r="AP33" s="20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20"/>
      <c r="BI33" s="20"/>
      <c r="BJ33" s="20"/>
      <c r="BK33" s="20"/>
      <c r="BL33" s="20"/>
      <c r="BM33" s="20"/>
      <c r="BN33" s="20"/>
      <c r="BO33" s="18"/>
      <c r="BP33" s="18"/>
    </row>
    <row r="34" spans="1:68">
      <c r="A34" s="17" t="s">
        <v>57</v>
      </c>
      <c r="B34" s="11" t="s">
        <v>60</v>
      </c>
      <c r="C34" s="11">
        <v>13</v>
      </c>
      <c r="D34" s="11" t="s">
        <v>56</v>
      </c>
      <c r="E34" s="11">
        <v>1</v>
      </c>
      <c r="F34" s="10">
        <v>122</v>
      </c>
      <c r="G34" s="10">
        <v>126</v>
      </c>
      <c r="H34" s="18">
        <v>44.63</v>
      </c>
      <c r="I34" s="18">
        <v>2.1800000000000002</v>
      </c>
      <c r="J34" s="18">
        <v>14.69</v>
      </c>
      <c r="K34" s="18">
        <v>14.37</v>
      </c>
      <c r="L34" s="19">
        <v>0.2</v>
      </c>
      <c r="M34" s="18">
        <v>5.64</v>
      </c>
      <c r="N34" s="18">
        <v>10.19</v>
      </c>
      <c r="O34" s="18">
        <v>3.13</v>
      </c>
      <c r="P34" s="18">
        <v>1.07</v>
      </c>
      <c r="Q34" s="18">
        <v>0.33</v>
      </c>
      <c r="R34" s="18">
        <v>2.71</v>
      </c>
      <c r="S34" s="18">
        <f>SUM(H34:R34)</f>
        <v>99.139999999999986</v>
      </c>
      <c r="T34" s="18"/>
      <c r="U34" s="20">
        <v>11.9</v>
      </c>
      <c r="V34" s="20">
        <v>188</v>
      </c>
      <c r="W34" s="20">
        <v>43.69</v>
      </c>
      <c r="X34" s="20">
        <v>217</v>
      </c>
      <c r="Y34" s="20">
        <v>47.1</v>
      </c>
      <c r="Z34" s="20"/>
      <c r="AA34" s="20">
        <v>110</v>
      </c>
      <c r="AB34" s="10"/>
      <c r="AC34" s="20">
        <v>30</v>
      </c>
      <c r="AD34" s="20"/>
      <c r="AE34" s="20"/>
      <c r="AF34" s="20"/>
      <c r="AG34" s="20"/>
      <c r="AH34" s="21"/>
      <c r="AI34" s="20"/>
      <c r="AJ34" s="18"/>
      <c r="AK34" s="20"/>
      <c r="AL34" s="18"/>
      <c r="AM34" s="18"/>
      <c r="AN34" s="20"/>
      <c r="AO34" s="18"/>
      <c r="AP34" s="20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20"/>
      <c r="BI34" s="20"/>
      <c r="BJ34" s="20"/>
      <c r="BK34" s="20"/>
      <c r="BL34" s="20"/>
      <c r="BM34" s="20"/>
      <c r="BN34" s="20"/>
      <c r="BO34" s="18"/>
      <c r="BP34" s="18"/>
    </row>
    <row r="35" spans="1:68">
      <c r="A35" s="17" t="s">
        <v>57</v>
      </c>
      <c r="B35" s="11" t="s">
        <v>60</v>
      </c>
      <c r="C35" s="11">
        <v>14</v>
      </c>
      <c r="D35" s="11" t="s">
        <v>56</v>
      </c>
      <c r="E35" s="11">
        <v>2</v>
      </c>
      <c r="F35" s="10">
        <v>4</v>
      </c>
      <c r="G35" s="10">
        <v>7</v>
      </c>
      <c r="H35" s="18">
        <v>43.96</v>
      </c>
      <c r="I35" s="18">
        <v>2.12</v>
      </c>
      <c r="J35" s="18">
        <v>14.84</v>
      </c>
      <c r="K35" s="18">
        <v>12.13</v>
      </c>
      <c r="L35" s="19">
        <v>0.16</v>
      </c>
      <c r="M35" s="18">
        <v>7.56</v>
      </c>
      <c r="N35" s="18">
        <v>10.15</v>
      </c>
      <c r="O35" s="18">
        <v>2.95</v>
      </c>
      <c r="P35" s="18">
        <v>0.74</v>
      </c>
      <c r="Q35" s="18">
        <v>0.23</v>
      </c>
      <c r="R35" s="18">
        <v>4.0599999999999996</v>
      </c>
      <c r="S35" s="18">
        <f>SUM(H35:R35)</f>
        <v>98.9</v>
      </c>
      <c r="T35" s="18"/>
      <c r="U35" s="20">
        <v>7.9</v>
      </c>
      <c r="V35" s="20">
        <v>147</v>
      </c>
      <c r="W35" s="20">
        <v>24.5</v>
      </c>
      <c r="X35" s="20">
        <v>200</v>
      </c>
      <c r="Y35" s="20">
        <v>10.9</v>
      </c>
      <c r="Z35" s="20"/>
      <c r="AA35" s="20">
        <v>75.2</v>
      </c>
      <c r="AB35" s="10"/>
      <c r="AC35" s="20">
        <v>35</v>
      </c>
      <c r="AD35" s="20"/>
      <c r="AE35" s="20"/>
      <c r="AF35" s="20"/>
      <c r="AG35" s="20"/>
      <c r="AH35" s="21"/>
      <c r="AI35" s="20"/>
      <c r="AJ35" s="18"/>
      <c r="AK35" s="20"/>
      <c r="AL35" s="18"/>
      <c r="AM35" s="18"/>
      <c r="AN35" s="20"/>
      <c r="AO35" s="18"/>
      <c r="AP35" s="20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20"/>
      <c r="BI35" s="20"/>
      <c r="BJ35" s="20"/>
      <c r="BK35" s="20"/>
      <c r="BL35" s="20"/>
      <c r="BM35" s="20"/>
      <c r="BN35" s="20"/>
      <c r="BO35" s="18"/>
      <c r="BP35" s="18"/>
    </row>
    <row r="36" spans="1:68">
      <c r="A36" s="17" t="s">
        <v>57</v>
      </c>
      <c r="B36" s="11" t="s">
        <v>60</v>
      </c>
      <c r="C36" s="11">
        <v>15</v>
      </c>
      <c r="D36" s="11" t="s">
        <v>56</v>
      </c>
      <c r="E36" s="11">
        <v>1</v>
      </c>
      <c r="F36" s="10">
        <v>132</v>
      </c>
      <c r="G36" s="10">
        <v>135</v>
      </c>
      <c r="H36" s="18">
        <v>43.29</v>
      </c>
      <c r="I36" s="18">
        <v>2.2799999999999998</v>
      </c>
      <c r="J36" s="18">
        <v>16.13</v>
      </c>
      <c r="K36" s="18">
        <v>14.83</v>
      </c>
      <c r="L36" s="19">
        <v>0.17</v>
      </c>
      <c r="M36" s="18">
        <v>3.54</v>
      </c>
      <c r="N36" s="18">
        <v>10.119999999999999</v>
      </c>
      <c r="O36" s="18">
        <v>3.31</v>
      </c>
      <c r="P36" s="18">
        <v>1.25</v>
      </c>
      <c r="Q36" s="18">
        <v>0.55000000000000004</v>
      </c>
      <c r="R36" s="18">
        <v>3.58</v>
      </c>
      <c r="S36" s="18">
        <f>SUM(H36:R36)</f>
        <v>99.050000000000011</v>
      </c>
      <c r="T36" s="18"/>
      <c r="U36" s="20">
        <v>10.199999999999999</v>
      </c>
      <c r="V36" s="20">
        <v>170</v>
      </c>
      <c r="W36" s="20">
        <v>40.9</v>
      </c>
      <c r="X36" s="20">
        <v>277</v>
      </c>
      <c r="Y36" s="20">
        <v>27</v>
      </c>
      <c r="Z36" s="20"/>
      <c r="AA36" s="20">
        <v>161.4</v>
      </c>
      <c r="AB36" s="10"/>
      <c r="AC36" s="20">
        <v>34</v>
      </c>
      <c r="AD36" s="20"/>
      <c r="AE36" s="20"/>
      <c r="AF36" s="20"/>
      <c r="AG36" s="20"/>
      <c r="AH36" s="21"/>
      <c r="AI36" s="20"/>
      <c r="AJ36" s="18"/>
      <c r="AK36" s="20"/>
      <c r="AL36" s="18"/>
      <c r="AM36" s="18"/>
      <c r="AN36" s="20"/>
      <c r="AO36" s="18"/>
      <c r="AP36" s="20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20"/>
      <c r="BI36" s="20"/>
      <c r="BJ36" s="20"/>
      <c r="BK36" s="20"/>
      <c r="BL36" s="20"/>
      <c r="BM36" s="20"/>
      <c r="BN36" s="20"/>
      <c r="BO36" s="18"/>
      <c r="BP36" s="18"/>
    </row>
    <row r="37" spans="1:68">
      <c r="A37" s="17"/>
      <c r="B37" s="11"/>
      <c r="C37" s="11"/>
      <c r="D37" s="11"/>
      <c r="E37" s="11"/>
      <c r="F37" s="10"/>
      <c r="G37" s="10"/>
      <c r="H37" s="18"/>
      <c r="I37" s="18"/>
      <c r="J37" s="18"/>
      <c r="K37" s="18"/>
      <c r="L37" s="19"/>
      <c r="M37" s="18"/>
      <c r="N37" s="18"/>
      <c r="O37" s="18"/>
      <c r="P37" s="18"/>
      <c r="Q37" s="18"/>
      <c r="R37" s="18"/>
      <c r="S37" s="18"/>
      <c r="T37" s="18"/>
      <c r="U37" s="20"/>
      <c r="V37" s="20"/>
      <c r="W37" s="20"/>
      <c r="X37" s="20"/>
      <c r="Y37" s="20"/>
      <c r="Z37" s="20"/>
      <c r="AA37" s="20"/>
      <c r="AB37" s="10"/>
      <c r="AC37" s="20"/>
      <c r="AD37" s="20"/>
      <c r="AE37" s="20"/>
      <c r="AF37" s="20"/>
      <c r="AG37" s="20"/>
      <c r="AH37" s="21"/>
      <c r="AI37" s="20"/>
      <c r="AJ37" s="18"/>
      <c r="AK37" s="20"/>
      <c r="AL37" s="18"/>
      <c r="AM37" s="18"/>
      <c r="AN37" s="20"/>
      <c r="AO37" s="18"/>
      <c r="AP37" s="20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20"/>
      <c r="BI37" s="20"/>
      <c r="BJ37" s="20"/>
      <c r="BK37" s="20"/>
      <c r="BL37" s="20"/>
      <c r="BM37" s="20"/>
      <c r="BN37" s="20"/>
      <c r="BO37" s="18"/>
      <c r="BP37" s="18"/>
    </row>
    <row r="38" spans="1:68">
      <c r="A38" s="4" t="s">
        <v>92</v>
      </c>
      <c r="B38" s="5" t="s">
        <v>62</v>
      </c>
      <c r="C38" s="5">
        <v>31</v>
      </c>
      <c r="D38" s="5" t="s">
        <v>56</v>
      </c>
      <c r="E38" s="5">
        <v>4</v>
      </c>
      <c r="F38" s="6">
        <v>46</v>
      </c>
      <c r="G38" s="6"/>
      <c r="H38" s="7">
        <v>47.753470181068401</v>
      </c>
      <c r="I38" s="7">
        <v>2.0512488747626394</v>
      </c>
      <c r="J38" s="7">
        <v>15.319955364169278</v>
      </c>
      <c r="K38" s="7">
        <v>11.66338128307066</v>
      </c>
      <c r="L38" s="7">
        <v>0.12386768567407243</v>
      </c>
      <c r="M38" s="7">
        <v>7.6797965117924907</v>
      </c>
      <c r="N38" s="7">
        <v>10.345429107498529</v>
      </c>
      <c r="O38" s="7">
        <v>2.8737303076384801</v>
      </c>
      <c r="P38" s="7">
        <v>0.28737303076384801</v>
      </c>
      <c r="Q38" s="7">
        <v>0.21107053638861942</v>
      </c>
      <c r="R38" s="7">
        <v>0.89887640449434725</v>
      </c>
      <c r="S38" s="7">
        <f>SUM(H38:R38)</f>
        <v>99.208199287321364</v>
      </c>
      <c r="T38" s="7"/>
      <c r="U38" s="8">
        <v>10.71</v>
      </c>
      <c r="V38" s="8">
        <v>130.66999999999999</v>
      </c>
      <c r="W38" s="8">
        <v>26.43</v>
      </c>
      <c r="X38" s="8">
        <v>283.23</v>
      </c>
      <c r="Y38" s="8">
        <v>1.77</v>
      </c>
      <c r="Z38" s="8">
        <v>68.83</v>
      </c>
      <c r="AA38" s="8">
        <v>100.28</v>
      </c>
      <c r="AB38" s="8">
        <v>95.59</v>
      </c>
      <c r="AC38" s="8">
        <v>106.5</v>
      </c>
      <c r="AD38" s="8">
        <v>48.65</v>
      </c>
      <c r="AE38" s="8">
        <v>327.91</v>
      </c>
      <c r="AF38" s="8">
        <v>33.369999999999997</v>
      </c>
      <c r="AG38" s="8">
        <v>266.89</v>
      </c>
      <c r="AH38" s="9"/>
      <c r="AI38" s="8">
        <v>97.524009919267982</v>
      </c>
      <c r="AJ38" s="7">
        <v>7.369742914756154</v>
      </c>
      <c r="AK38" s="8">
        <v>13.586215272459867</v>
      </c>
      <c r="AL38" s="7">
        <v>0.51554969890423363</v>
      </c>
      <c r="AM38" s="7">
        <v>2.3276108448309989</v>
      </c>
      <c r="AN38" s="8">
        <v>141.67726774624703</v>
      </c>
      <c r="AO38" s="7">
        <v>6.3798143290345806</v>
      </c>
      <c r="AP38" s="8">
        <v>27.530381569951793</v>
      </c>
      <c r="AQ38" s="7">
        <v>4.9829034689501377</v>
      </c>
      <c r="AR38" s="7">
        <v>11.678177290742628</v>
      </c>
      <c r="AS38" s="7">
        <v>9.7798852111145358</v>
      </c>
      <c r="AT38" s="7">
        <v>2.9529216144903287</v>
      </c>
      <c r="AU38" s="7">
        <v>1.055096487726725</v>
      </c>
      <c r="AV38" s="7">
        <v>2.9775816898219825</v>
      </c>
      <c r="AW38" s="7">
        <v>0.50067200078274232</v>
      </c>
      <c r="AX38" s="7">
        <v>2.7166359429017946</v>
      </c>
      <c r="AY38" s="7">
        <v>2.0304978717886653</v>
      </c>
      <c r="AZ38" s="7">
        <v>0.50766916804397044</v>
      </c>
      <c r="BA38" s="7">
        <v>1.3310582483939941</v>
      </c>
      <c r="BB38" s="7">
        <v>1.1318980486442609</v>
      </c>
      <c r="BC38" s="7">
        <v>0.1534060463942758</v>
      </c>
      <c r="BD38" s="7">
        <v>0.10923792820305353</v>
      </c>
      <c r="BE38" s="7">
        <v>0.52925</v>
      </c>
      <c r="BF38" s="7">
        <v>0.48974868331990185</v>
      </c>
      <c r="BG38" s="7">
        <v>1.8542525575273827</v>
      </c>
      <c r="BH38" s="8">
        <v>583.83146995011464</v>
      </c>
      <c r="BI38" s="8">
        <v>401.34752972340812</v>
      </c>
      <c r="BJ38" s="8">
        <v>44.399718453379315</v>
      </c>
      <c r="BK38" s="8">
        <v>91.84502828660959</v>
      </c>
      <c r="BL38" s="8">
        <v>64.83593729591162</v>
      </c>
      <c r="BM38" s="8">
        <v>24.311196867392418</v>
      </c>
      <c r="BN38" s="8">
        <v>207.08623654708492</v>
      </c>
      <c r="BO38" s="7"/>
      <c r="BP38" s="7">
        <v>0.31882188128335043</v>
      </c>
    </row>
    <row r="39" spans="1:68">
      <c r="A39" s="4" t="s">
        <v>92</v>
      </c>
      <c r="B39" s="5" t="s">
        <v>62</v>
      </c>
      <c r="C39" s="5">
        <v>23</v>
      </c>
      <c r="D39" s="5" t="s">
        <v>56</v>
      </c>
      <c r="E39" s="5">
        <v>3</v>
      </c>
      <c r="F39" s="6">
        <v>59</v>
      </c>
      <c r="G39" s="6"/>
      <c r="H39" s="7">
        <v>44.857450062249328</v>
      </c>
      <c r="I39" s="7">
        <v>2.1392957409920372</v>
      </c>
      <c r="J39" s="7">
        <v>12.758333876142556</v>
      </c>
      <c r="K39" s="7">
        <v>12.835774445952223</v>
      </c>
      <c r="L39" s="7">
        <v>0.16262519660029967</v>
      </c>
      <c r="M39" s="7">
        <v>11.945207893141058</v>
      </c>
      <c r="N39" s="7">
        <v>8.3539014682177744</v>
      </c>
      <c r="O39" s="7">
        <v>2.1489758122182456</v>
      </c>
      <c r="P39" s="7">
        <v>0.16843323933602464</v>
      </c>
      <c r="Q39" s="7">
        <v>0.21005754560872039</v>
      </c>
      <c r="R39" s="7">
        <v>3.1595525842119385</v>
      </c>
      <c r="S39" s="7">
        <f>SUM(H39:R39)</f>
        <v>98.739607864670205</v>
      </c>
      <c r="T39" s="7"/>
      <c r="U39" s="8">
        <v>7.15</v>
      </c>
      <c r="V39" s="8">
        <v>103.29</v>
      </c>
      <c r="W39" s="8">
        <v>22.89</v>
      </c>
      <c r="X39" s="8">
        <v>179.13</v>
      </c>
      <c r="Y39" s="8">
        <v>1.72</v>
      </c>
      <c r="Z39" s="8">
        <v>48.64</v>
      </c>
      <c r="AA39" s="8">
        <v>98.17</v>
      </c>
      <c r="AB39" s="8">
        <v>101.21</v>
      </c>
      <c r="AC39" s="8">
        <v>469.53</v>
      </c>
      <c r="AD39" s="8">
        <v>57.12</v>
      </c>
      <c r="AE39" s="8">
        <v>742.55</v>
      </c>
      <c r="AF39" s="8">
        <v>31.25</v>
      </c>
      <c r="AG39" s="8">
        <v>237.7</v>
      </c>
      <c r="AH39" s="9"/>
      <c r="AI39" s="8">
        <v>94.952929018764848</v>
      </c>
      <c r="AJ39" s="7">
        <v>6.3898879437349256</v>
      </c>
      <c r="AK39" s="8">
        <v>21.768589154944479</v>
      </c>
      <c r="AL39" s="7">
        <v>0.45517612682847208</v>
      </c>
      <c r="AM39" s="7">
        <v>2.2893349786208139</v>
      </c>
      <c r="AN39" s="8">
        <v>163.83175125354356</v>
      </c>
      <c r="AO39" s="7">
        <v>1.5597122430165973</v>
      </c>
      <c r="AP39" s="8">
        <v>27.255435802276732</v>
      </c>
      <c r="AQ39" s="7">
        <v>5.4633400981513605</v>
      </c>
      <c r="AR39" s="7">
        <v>14.00841005978538</v>
      </c>
      <c r="AS39" s="7">
        <v>10.39625349250926</v>
      </c>
      <c r="AT39" s="7">
        <v>3.3148069114731729</v>
      </c>
      <c r="AU39" s="7">
        <v>1.2254574370407636</v>
      </c>
      <c r="AV39" s="7">
        <v>3.7992329470783699</v>
      </c>
      <c r="AW39" s="7">
        <v>0.66348504057656643</v>
      </c>
      <c r="AX39" s="7">
        <v>3.805032638879744</v>
      </c>
      <c r="AY39" s="7">
        <v>2.0772688746032246</v>
      </c>
      <c r="AZ39" s="7">
        <v>0.7530744404513523</v>
      </c>
      <c r="BA39" s="7">
        <v>2.0331349086559585</v>
      </c>
      <c r="BB39" s="7">
        <v>1.6879746113064016</v>
      </c>
      <c r="BC39" s="7">
        <v>0.2416687174025216</v>
      </c>
      <c r="BD39" s="7">
        <v>3.2497005487329034E-2</v>
      </c>
      <c r="BE39" s="7">
        <v>0.156</v>
      </c>
      <c r="BF39" s="7">
        <v>0.39389184158847507</v>
      </c>
      <c r="BG39" s="7">
        <v>0.51004014069279247</v>
      </c>
      <c r="BH39" s="8">
        <v>598.09463500885579</v>
      </c>
      <c r="BI39" s="8">
        <v>371.47148389161896</v>
      </c>
      <c r="BJ39" s="8">
        <v>97.282529006169995</v>
      </c>
      <c r="BK39" s="8">
        <v>94.587446982154489</v>
      </c>
      <c r="BL39" s="8">
        <v>55.036929704621002</v>
      </c>
      <c r="BM39" s="8">
        <v>25.666632644668475</v>
      </c>
      <c r="BN39" s="8">
        <v>227.80068001879499</v>
      </c>
      <c r="BO39" s="7"/>
      <c r="BP39" s="7">
        <v>0.32013984781900862</v>
      </c>
    </row>
    <row r="40" spans="1:68">
      <c r="A40" s="10" t="s">
        <v>61</v>
      </c>
      <c r="B40" s="11" t="s">
        <v>63</v>
      </c>
      <c r="C40" s="11">
        <v>31</v>
      </c>
      <c r="D40" s="11" t="s">
        <v>56</v>
      </c>
      <c r="E40" s="11">
        <v>4</v>
      </c>
      <c r="F40" s="22">
        <v>46</v>
      </c>
      <c r="G40" s="22">
        <v>50</v>
      </c>
      <c r="H40" s="18">
        <v>45.610190081605708</v>
      </c>
      <c r="I40" s="18">
        <v>3.3404646256950659</v>
      </c>
      <c r="J40" s="18">
        <v>14.775131998266637</v>
      </c>
      <c r="K40" s="18">
        <v>15.694253921904631</v>
      </c>
      <c r="L40" s="18">
        <v>0.16405832185366301</v>
      </c>
      <c r="M40" s="18">
        <v>4.4671302095093779</v>
      </c>
      <c r="N40" s="18">
        <v>8.1139688097504425</v>
      </c>
      <c r="O40" s="18">
        <v>3.7555519460477074</v>
      </c>
      <c r="P40" s="18">
        <v>1.1335837058201896</v>
      </c>
      <c r="Q40" s="18">
        <v>0.44868962723833139</v>
      </c>
      <c r="R40" s="18">
        <v>1.1542574768595302</v>
      </c>
      <c r="S40" s="18">
        <f>SUM(H40:R40)</f>
        <v>98.657280724551271</v>
      </c>
      <c r="T40" s="18"/>
      <c r="U40" s="20">
        <v>29.49</v>
      </c>
      <c r="V40" s="20">
        <v>241.46</v>
      </c>
      <c r="W40" s="20">
        <v>35.79</v>
      </c>
      <c r="X40" s="20">
        <v>446.59</v>
      </c>
      <c r="Y40" s="20">
        <v>19.809999999999999</v>
      </c>
      <c r="Z40" s="20">
        <v>235.29</v>
      </c>
      <c r="AA40" s="20">
        <v>121.01</v>
      </c>
      <c r="AB40" s="20">
        <v>74.98</v>
      </c>
      <c r="AC40" s="20">
        <v>40.369999999999997</v>
      </c>
      <c r="AD40" s="20">
        <v>57.51</v>
      </c>
      <c r="AE40" s="20">
        <v>47.16</v>
      </c>
      <c r="AF40" s="20">
        <v>32.36</v>
      </c>
      <c r="AG40" s="20">
        <v>360.03</v>
      </c>
      <c r="AH40" s="21"/>
      <c r="AI40" s="20">
        <v>225.11063923583691</v>
      </c>
      <c r="AJ40" s="18">
        <v>26.755717093883078</v>
      </c>
      <c r="AK40" s="20">
        <v>32.617851034028831</v>
      </c>
      <c r="AL40" s="18">
        <v>1.6829999999999998</v>
      </c>
      <c r="AM40" s="18">
        <v>5.375556363807144</v>
      </c>
      <c r="AN40" s="20">
        <v>404.60000788785152</v>
      </c>
      <c r="AO40" s="18">
        <v>20.208443421318535</v>
      </c>
      <c r="AP40" s="20">
        <v>242.36144486763396</v>
      </c>
      <c r="AQ40" s="18">
        <v>21.598779911202172</v>
      </c>
      <c r="AR40" s="18">
        <v>50.715796935632127</v>
      </c>
      <c r="AS40" s="18">
        <v>29.299826568778762</v>
      </c>
      <c r="AT40" s="18">
        <v>7.2508652625299499</v>
      </c>
      <c r="AU40" s="18">
        <v>2.3513156943629077</v>
      </c>
      <c r="AV40" s="18">
        <v>7.5751071411325279</v>
      </c>
      <c r="AW40" s="18">
        <v>1.1913616499422959</v>
      </c>
      <c r="AX40" s="18">
        <v>6.5127619508063557</v>
      </c>
      <c r="AY40" s="18">
        <v>6.3616249942144796</v>
      </c>
      <c r="AZ40" s="18">
        <v>1.3078338493531851</v>
      </c>
      <c r="BA40" s="18">
        <v>3.1289140935068418</v>
      </c>
      <c r="BB40" s="18">
        <v>2.5201666666666664</v>
      </c>
      <c r="BC40" s="18">
        <v>0.3659</v>
      </c>
      <c r="BD40" s="18">
        <v>0.15599056865825306</v>
      </c>
      <c r="BE40" s="18">
        <v>0.60368429793570022</v>
      </c>
      <c r="BF40" s="18">
        <v>2.040945805361118</v>
      </c>
      <c r="BG40" s="18">
        <v>1.8855</v>
      </c>
      <c r="BH40" s="20">
        <v>52.27</v>
      </c>
      <c r="BI40" s="20">
        <v>39.43</v>
      </c>
      <c r="BJ40" s="20">
        <v>76.55</v>
      </c>
      <c r="BK40" s="20">
        <v>131.25</v>
      </c>
      <c r="BL40" s="20">
        <v>38.119999999999997</v>
      </c>
      <c r="BM40" s="20"/>
      <c r="BN40" s="20">
        <v>342.5</v>
      </c>
      <c r="BO40" s="18">
        <v>1.6013067742492022</v>
      </c>
      <c r="BP40" s="18">
        <v>1.8014999999999999</v>
      </c>
    </row>
    <row r="41" spans="1:68">
      <c r="A41" s="10"/>
      <c r="B41" s="11"/>
      <c r="C41" s="11"/>
      <c r="D41" s="11"/>
      <c r="E41" s="11"/>
      <c r="F41" s="22"/>
      <c r="G41" s="2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/>
      <c r="V41" s="8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4"/>
      <c r="AI41" s="13"/>
      <c r="AJ41" s="12"/>
      <c r="AK41" s="13"/>
      <c r="AL41" s="12"/>
      <c r="AM41" s="12"/>
      <c r="AN41" s="13"/>
      <c r="AO41" s="12"/>
      <c r="AP41" s="13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3"/>
      <c r="BI41" s="13"/>
      <c r="BJ41" s="13"/>
      <c r="BK41" s="13"/>
      <c r="BL41" s="13"/>
      <c r="BM41" s="13"/>
      <c r="BN41" s="13"/>
      <c r="BO41" s="12"/>
      <c r="BP41" s="12"/>
    </row>
    <row r="42" spans="1:68">
      <c r="A42" s="17" t="s">
        <v>64</v>
      </c>
      <c r="B42" s="11" t="s">
        <v>65</v>
      </c>
      <c r="C42" s="11">
        <v>6</v>
      </c>
      <c r="D42" s="11" t="s">
        <v>56</v>
      </c>
      <c r="E42" s="11">
        <v>2</v>
      </c>
      <c r="F42" s="10">
        <v>84</v>
      </c>
      <c r="G42" s="10">
        <v>86</v>
      </c>
      <c r="H42" s="18">
        <v>44.85</v>
      </c>
      <c r="I42" s="18">
        <v>2.52</v>
      </c>
      <c r="J42" s="18">
        <v>17.07</v>
      </c>
      <c r="K42" s="18">
        <v>10.28</v>
      </c>
      <c r="L42" s="19">
        <v>0.23</v>
      </c>
      <c r="M42" s="18">
        <v>5.19</v>
      </c>
      <c r="N42" s="18">
        <v>9.36</v>
      </c>
      <c r="O42" s="18">
        <v>3.84</v>
      </c>
      <c r="P42" s="18">
        <v>1.44</v>
      </c>
      <c r="Q42" s="18">
        <v>0.54</v>
      </c>
      <c r="R42" s="18">
        <v>3.6</v>
      </c>
      <c r="S42" s="18">
        <f t="shared" ref="S42:S59" si="2">SUM(H42:R42)</f>
        <v>98.92</v>
      </c>
      <c r="T42" s="18"/>
      <c r="U42" s="20">
        <v>35.4</v>
      </c>
      <c r="V42" s="20">
        <v>182</v>
      </c>
      <c r="W42" s="20">
        <v>23.6</v>
      </c>
      <c r="X42" s="20">
        <v>754</v>
      </c>
      <c r="Y42" s="20">
        <v>17.8</v>
      </c>
      <c r="Z42" s="20">
        <v>381.6</v>
      </c>
      <c r="AA42" s="20">
        <v>102.3</v>
      </c>
      <c r="AB42" s="20">
        <v>49.7</v>
      </c>
      <c r="AC42" s="20">
        <v>62</v>
      </c>
      <c r="AD42" s="20">
        <v>43.5</v>
      </c>
      <c r="AE42" s="20">
        <v>194</v>
      </c>
      <c r="AF42" s="20">
        <v>20.5</v>
      </c>
      <c r="AG42" s="20">
        <v>230.9</v>
      </c>
      <c r="AH42" s="21"/>
      <c r="AI42" s="20"/>
      <c r="AJ42" s="18"/>
      <c r="AK42" s="20"/>
      <c r="AL42" s="18"/>
      <c r="AM42" s="18"/>
      <c r="AN42" s="20"/>
      <c r="AO42" s="18"/>
      <c r="AP42" s="20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20"/>
      <c r="BI42" s="20"/>
      <c r="BJ42" s="20"/>
      <c r="BK42" s="20"/>
      <c r="BL42" s="20"/>
      <c r="BM42" s="20"/>
      <c r="BN42" s="20"/>
      <c r="BO42" s="18"/>
      <c r="BP42" s="18"/>
    </row>
    <row r="43" spans="1:68">
      <c r="A43" s="15" t="s">
        <v>93</v>
      </c>
      <c r="B43" s="5" t="s">
        <v>65</v>
      </c>
      <c r="C43" s="5">
        <v>8</v>
      </c>
      <c r="D43" s="5" t="s">
        <v>56</v>
      </c>
      <c r="E43" s="5">
        <v>1</v>
      </c>
      <c r="F43" s="4">
        <v>5</v>
      </c>
      <c r="G43" s="4">
        <v>7</v>
      </c>
      <c r="H43" s="7">
        <v>46.375255518280056</v>
      </c>
      <c r="I43" s="7">
        <v>2.9819787956915564</v>
      </c>
      <c r="J43" s="7">
        <v>15.917184474661285</v>
      </c>
      <c r="K43" s="7">
        <v>14.191825505916672</v>
      </c>
      <c r="L43" s="16">
        <v>0.18849297404204152</v>
      </c>
      <c r="M43" s="7">
        <v>5.3157013314501658</v>
      </c>
      <c r="N43" s="7">
        <v>8.3774655129796241</v>
      </c>
      <c r="O43" s="7">
        <v>3.9094839060571571</v>
      </c>
      <c r="P43" s="7">
        <v>1.2127378647360978</v>
      </c>
      <c r="Q43" s="7">
        <v>0.49766134416390856</v>
      </c>
      <c r="R43" s="7">
        <v>0.26622886808360602</v>
      </c>
      <c r="S43" s="7">
        <f t="shared" si="2"/>
        <v>99.234016096062163</v>
      </c>
      <c r="T43" s="7"/>
      <c r="U43" s="8">
        <v>41.104489873214114</v>
      </c>
      <c r="V43" s="8">
        <v>214.24631250243431</v>
      </c>
      <c r="W43" s="8">
        <v>29.450556860566806</v>
      </c>
      <c r="X43" s="8">
        <v>540.01349194868931</v>
      </c>
      <c r="Y43" s="8">
        <v>22.130191727204824</v>
      </c>
      <c r="Z43" s="8">
        <v>403.53</v>
      </c>
      <c r="AA43" s="8">
        <v>119.9</v>
      </c>
      <c r="AB43" s="4"/>
      <c r="AC43" s="8">
        <v>20.41</v>
      </c>
      <c r="AD43" s="8">
        <v>51.47</v>
      </c>
      <c r="AE43" s="8">
        <v>83.6</v>
      </c>
      <c r="AF43" s="8">
        <v>20.74</v>
      </c>
      <c r="AG43" s="8">
        <v>235.98</v>
      </c>
      <c r="AH43" s="9"/>
      <c r="AI43" s="8">
        <v>194.77187746273412</v>
      </c>
      <c r="AJ43" s="7">
        <v>41.854826488861953</v>
      </c>
      <c r="AK43" s="8">
        <v>26.985857840259019</v>
      </c>
      <c r="AL43" s="7">
        <v>2.1520000000000001</v>
      </c>
      <c r="AM43" s="7">
        <v>4.4359999999999999</v>
      </c>
      <c r="AN43" s="8">
        <v>467.66467528349574</v>
      </c>
      <c r="AO43" s="7">
        <v>19.367133042475302</v>
      </c>
      <c r="AP43" s="8">
        <v>345.15</v>
      </c>
      <c r="AQ43" s="7">
        <v>24.96</v>
      </c>
      <c r="AR43" s="7">
        <v>52.81</v>
      </c>
      <c r="AS43" s="7">
        <v>28.08</v>
      </c>
      <c r="AT43" s="7">
        <v>6.218</v>
      </c>
      <c r="AU43" s="7">
        <v>2.1705000000000001</v>
      </c>
      <c r="AV43" s="7">
        <v>6.1416666666666666</v>
      </c>
      <c r="AW43" s="7">
        <v>0.95689999999999997</v>
      </c>
      <c r="AX43" s="7">
        <v>5.0609999999999999</v>
      </c>
      <c r="AY43" s="7">
        <v>6.76</v>
      </c>
      <c r="AZ43" s="7">
        <v>0.96</v>
      </c>
      <c r="BA43" s="7">
        <v>2.3959999999999999</v>
      </c>
      <c r="BB43" s="7">
        <v>1.9526666666666668</v>
      </c>
      <c r="BC43" s="7">
        <v>0.28179999999999999</v>
      </c>
      <c r="BD43" s="7">
        <v>0.13569999999999999</v>
      </c>
      <c r="BE43" s="7">
        <v>0.72850000000000004</v>
      </c>
      <c r="BF43" s="7">
        <v>2.4569999999999999</v>
      </c>
      <c r="BG43" s="7">
        <v>1.7346666666666668</v>
      </c>
      <c r="BH43" s="8">
        <v>87.801601653319551</v>
      </c>
      <c r="BI43" s="8">
        <v>56.505525099245567</v>
      </c>
      <c r="BJ43" s="8">
        <v>42.349048800661706</v>
      </c>
      <c r="BK43" s="8">
        <v>126.45161290322579</v>
      </c>
      <c r="BL43" s="8">
        <v>35.16727988363138</v>
      </c>
      <c r="BM43" s="8">
        <v>17.084102293698919</v>
      </c>
      <c r="BN43" s="8">
        <v>202.77956549720827</v>
      </c>
      <c r="BO43" s="7">
        <v>2.0134363792493817</v>
      </c>
      <c r="BP43" s="7">
        <v>2.1062341188346267</v>
      </c>
    </row>
    <row r="44" spans="1:68">
      <c r="A44" s="17" t="s">
        <v>64</v>
      </c>
      <c r="B44" s="11" t="s">
        <v>65</v>
      </c>
      <c r="C44" s="11">
        <v>13</v>
      </c>
      <c r="D44" s="11" t="s">
        <v>56</v>
      </c>
      <c r="E44" s="11">
        <v>2</v>
      </c>
      <c r="F44" s="10">
        <v>90</v>
      </c>
      <c r="G44" s="10">
        <v>92</v>
      </c>
      <c r="H44" s="18">
        <v>45.51</v>
      </c>
      <c r="I44" s="18">
        <v>3.05</v>
      </c>
      <c r="J44" s="18">
        <v>15.72</v>
      </c>
      <c r="K44" s="18">
        <v>14.2</v>
      </c>
      <c r="L44" s="19">
        <v>0.2</v>
      </c>
      <c r="M44" s="18">
        <v>5.54</v>
      </c>
      <c r="N44" s="18">
        <v>8.1999999999999993</v>
      </c>
      <c r="O44" s="18">
        <v>3.94</v>
      </c>
      <c r="P44" s="18">
        <v>1.33</v>
      </c>
      <c r="Q44" s="18">
        <v>0.48</v>
      </c>
      <c r="R44" s="18">
        <v>1.02</v>
      </c>
      <c r="S44" s="18">
        <f t="shared" si="2"/>
        <v>99.190000000000012</v>
      </c>
      <c r="T44" s="18"/>
      <c r="U44" s="20">
        <v>39.200000000000003</v>
      </c>
      <c r="V44" s="20">
        <v>214</v>
      </c>
      <c r="W44" s="20">
        <v>29.6</v>
      </c>
      <c r="X44" s="20">
        <v>556</v>
      </c>
      <c r="Y44" s="20">
        <v>23.3</v>
      </c>
      <c r="Z44" s="20">
        <v>391.2</v>
      </c>
      <c r="AA44" s="20">
        <v>124.2</v>
      </c>
      <c r="AB44" s="20">
        <v>40</v>
      </c>
      <c r="AC44" s="20">
        <v>56</v>
      </c>
      <c r="AD44" s="20">
        <v>52.1</v>
      </c>
      <c r="AE44" s="20">
        <v>90</v>
      </c>
      <c r="AF44" s="20">
        <v>19.399999999999999</v>
      </c>
      <c r="AG44" s="20">
        <v>213.5</v>
      </c>
      <c r="AH44" s="21"/>
      <c r="AI44" s="20"/>
      <c r="AJ44" s="18"/>
      <c r="AK44" s="20"/>
      <c r="AL44" s="18"/>
      <c r="AM44" s="18"/>
      <c r="AN44" s="20"/>
      <c r="AO44" s="18"/>
      <c r="AP44" s="20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20"/>
      <c r="BI44" s="20"/>
      <c r="BJ44" s="20"/>
      <c r="BK44" s="20"/>
      <c r="BL44" s="20"/>
      <c r="BM44" s="20"/>
      <c r="BN44" s="20"/>
      <c r="BO44" s="18"/>
      <c r="BP44" s="18"/>
    </row>
    <row r="45" spans="1:68">
      <c r="A45" s="15" t="s">
        <v>93</v>
      </c>
      <c r="B45" s="5" t="s">
        <v>65</v>
      </c>
      <c r="C45" s="5">
        <v>18</v>
      </c>
      <c r="D45" s="5" t="s">
        <v>56</v>
      </c>
      <c r="E45" s="5">
        <v>5</v>
      </c>
      <c r="F45" s="4">
        <v>63</v>
      </c>
      <c r="G45" s="4">
        <v>65</v>
      </c>
      <c r="H45" s="7">
        <v>45.771102903863721</v>
      </c>
      <c r="I45" s="7">
        <v>2.4338993363303207</v>
      </c>
      <c r="J45" s="7">
        <v>17.04714919777917</v>
      </c>
      <c r="K45" s="7">
        <v>12.967658002472477</v>
      </c>
      <c r="L45" s="16">
        <v>0.16258841720425218</v>
      </c>
      <c r="M45" s="7">
        <v>6.2670444449639024</v>
      </c>
      <c r="N45" s="7">
        <v>9.0852436765042732</v>
      </c>
      <c r="O45" s="7">
        <v>3.1926452832834977</v>
      </c>
      <c r="P45" s="7">
        <v>0.86319668770257518</v>
      </c>
      <c r="Q45" s="7">
        <v>0.36951913000966408</v>
      </c>
      <c r="R45" s="7">
        <v>1.4560113824993841</v>
      </c>
      <c r="S45" s="7">
        <f t="shared" si="2"/>
        <v>99.616058462613225</v>
      </c>
      <c r="T45" s="7"/>
      <c r="U45" s="8">
        <v>26.256605772744614</v>
      </c>
      <c r="V45" s="8">
        <v>157.25866616914402</v>
      </c>
      <c r="W45" s="8">
        <v>24.090215457066133</v>
      </c>
      <c r="X45" s="8">
        <v>497.45354396629352</v>
      </c>
      <c r="Y45" s="8">
        <v>14.762436561076242</v>
      </c>
      <c r="Z45" s="8">
        <v>278.39999999999998</v>
      </c>
      <c r="AA45" s="8">
        <v>92.89</v>
      </c>
      <c r="AB45" s="4"/>
      <c r="AC45" s="8">
        <v>24.14</v>
      </c>
      <c r="AD45" s="8">
        <v>48.8</v>
      </c>
      <c r="AE45" s="8">
        <v>137.06</v>
      </c>
      <c r="AF45" s="8">
        <v>21.58</v>
      </c>
      <c r="AG45" s="8">
        <v>272.08</v>
      </c>
      <c r="AH45" s="9"/>
      <c r="AI45" s="8">
        <v>148.22603689788815</v>
      </c>
      <c r="AJ45" s="7">
        <v>23.720484160380281</v>
      </c>
      <c r="AK45" s="8">
        <v>22.962638702615394</v>
      </c>
      <c r="AL45" s="7">
        <v>1.6537697744402156</v>
      </c>
      <c r="AM45" s="7">
        <v>3.3136456168250161</v>
      </c>
      <c r="AN45" s="8">
        <v>428.69089969394804</v>
      </c>
      <c r="AO45" s="7">
        <v>12.088250976599834</v>
      </c>
      <c r="AP45" s="8">
        <v>239.90829039991215</v>
      </c>
      <c r="AQ45" s="7">
        <v>17.359786436379117</v>
      </c>
      <c r="AR45" s="7">
        <v>37.464585785352128</v>
      </c>
      <c r="AS45" s="7">
        <v>20.03659295678127</v>
      </c>
      <c r="AT45" s="7">
        <v>4.9921805414346299</v>
      </c>
      <c r="AU45" s="7">
        <v>1.7325201721845414</v>
      </c>
      <c r="AV45" s="7">
        <v>5.0083774501430298</v>
      </c>
      <c r="AW45" s="7">
        <v>0.77917699703607812</v>
      </c>
      <c r="AX45" s="7">
        <v>4.2246497356911235</v>
      </c>
      <c r="AY45" s="7">
        <v>4.6969603062730751</v>
      </c>
      <c r="AZ45" s="7">
        <v>0.79253292766977701</v>
      </c>
      <c r="BA45" s="7">
        <v>2.0598527112032814</v>
      </c>
      <c r="BB45" s="7">
        <v>1.6179197661201448</v>
      </c>
      <c r="BC45" s="7">
        <v>0.23139862266316069</v>
      </c>
      <c r="BD45" s="7">
        <v>8.0882280940388213E-2</v>
      </c>
      <c r="BE45" s="7">
        <v>0.50900000000000001</v>
      </c>
      <c r="BF45" s="7">
        <v>1.647690930513368</v>
      </c>
      <c r="BG45" s="7">
        <v>1.0953765889948994</v>
      </c>
      <c r="BH45" s="8">
        <v>56.493893859133649</v>
      </c>
      <c r="BI45" s="8">
        <v>62.470281224257612</v>
      </c>
      <c r="BJ45" s="8">
        <v>49.844913833497785</v>
      </c>
      <c r="BK45" s="8">
        <v>104.90674346260528</v>
      </c>
      <c r="BL45" s="8">
        <v>40.126072881889016</v>
      </c>
      <c r="BM45" s="8">
        <v>19.019089696180387</v>
      </c>
      <c r="BN45" s="8">
        <v>240.75763138272157</v>
      </c>
      <c r="BO45" s="7"/>
      <c r="BP45" s="7">
        <v>0.62953731784433664</v>
      </c>
    </row>
    <row r="46" spans="1:68">
      <c r="A46" s="17" t="s">
        <v>64</v>
      </c>
      <c r="B46" s="11" t="s">
        <v>65</v>
      </c>
      <c r="C46" s="11">
        <v>20</v>
      </c>
      <c r="D46" s="11" t="s">
        <v>56</v>
      </c>
      <c r="E46" s="11">
        <v>7</v>
      </c>
      <c r="F46" s="10">
        <v>100</v>
      </c>
      <c r="G46" s="10">
        <v>103</v>
      </c>
      <c r="H46" s="18">
        <v>39.31</v>
      </c>
      <c r="I46" s="18">
        <v>2.87</v>
      </c>
      <c r="J46" s="18">
        <v>14.11</v>
      </c>
      <c r="K46" s="18">
        <v>15.9</v>
      </c>
      <c r="L46" s="19">
        <v>0.19</v>
      </c>
      <c r="M46" s="18">
        <v>4.1100000000000003</v>
      </c>
      <c r="N46" s="18">
        <v>5.87</v>
      </c>
      <c r="O46" s="18">
        <v>2.96</v>
      </c>
      <c r="P46" s="18">
        <v>1.03</v>
      </c>
      <c r="Q46" s="18">
        <v>0.37</v>
      </c>
      <c r="R46" s="18">
        <v>2.79</v>
      </c>
      <c r="S46" s="18">
        <f t="shared" si="2"/>
        <v>89.51</v>
      </c>
      <c r="T46" s="18"/>
      <c r="U46" s="20">
        <v>30.3</v>
      </c>
      <c r="V46" s="20">
        <v>180</v>
      </c>
      <c r="W46" s="20">
        <v>31.3</v>
      </c>
      <c r="X46" s="20">
        <v>318</v>
      </c>
      <c r="Y46" s="20">
        <v>19.5</v>
      </c>
      <c r="Z46" s="20">
        <v>267.8</v>
      </c>
      <c r="AA46" s="20">
        <v>131.6</v>
      </c>
      <c r="AB46" s="10">
        <v>51</v>
      </c>
      <c r="AC46" s="20">
        <v>44</v>
      </c>
      <c r="AD46" s="20">
        <v>64.400000000000006</v>
      </c>
      <c r="AE46" s="20">
        <v>142</v>
      </c>
      <c r="AF46" s="20">
        <v>29.4</v>
      </c>
      <c r="AG46" s="20">
        <v>278.5</v>
      </c>
      <c r="AH46" s="21"/>
      <c r="AI46" s="20"/>
      <c r="AJ46" s="18"/>
      <c r="AK46" s="20"/>
      <c r="AL46" s="18"/>
      <c r="AM46" s="18"/>
      <c r="AN46" s="20"/>
      <c r="AO46" s="18"/>
      <c r="AP46" s="20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20"/>
      <c r="BI46" s="20"/>
      <c r="BJ46" s="20"/>
      <c r="BK46" s="20"/>
      <c r="BL46" s="20"/>
      <c r="BM46" s="20"/>
      <c r="BN46" s="20"/>
      <c r="BO46" s="18"/>
      <c r="BP46" s="18"/>
    </row>
    <row r="47" spans="1:68">
      <c r="A47" s="17" t="s">
        <v>64</v>
      </c>
      <c r="B47" s="11" t="s">
        <v>65</v>
      </c>
      <c r="C47" s="11">
        <v>21</v>
      </c>
      <c r="D47" s="11" t="s">
        <v>56</v>
      </c>
      <c r="E47" s="11">
        <v>3</v>
      </c>
      <c r="F47" s="10">
        <v>75</v>
      </c>
      <c r="G47" s="10">
        <v>78</v>
      </c>
      <c r="H47" s="18">
        <v>45.36</v>
      </c>
      <c r="I47" s="18">
        <v>2.62</v>
      </c>
      <c r="J47" s="18">
        <v>15.11</v>
      </c>
      <c r="K47" s="18">
        <v>14.19</v>
      </c>
      <c r="L47" s="19">
        <v>0.18</v>
      </c>
      <c r="M47" s="18">
        <v>6.31</v>
      </c>
      <c r="N47" s="18">
        <v>9.18</v>
      </c>
      <c r="O47" s="18">
        <v>3.22</v>
      </c>
      <c r="P47" s="18">
        <v>0.79</v>
      </c>
      <c r="Q47" s="18">
        <v>0.32</v>
      </c>
      <c r="R47" s="18">
        <v>1.62</v>
      </c>
      <c r="S47" s="18">
        <f t="shared" si="2"/>
        <v>98.90000000000002</v>
      </c>
      <c r="T47" s="18"/>
      <c r="U47" s="20">
        <v>24.1</v>
      </c>
      <c r="V47" s="20">
        <v>147</v>
      </c>
      <c r="W47" s="20">
        <v>27.1</v>
      </c>
      <c r="X47" s="20">
        <v>388</v>
      </c>
      <c r="Y47" s="20">
        <v>13.2</v>
      </c>
      <c r="Z47" s="20">
        <v>212.7</v>
      </c>
      <c r="AA47" s="20">
        <v>112.7</v>
      </c>
      <c r="AB47" s="20">
        <v>64.5</v>
      </c>
      <c r="AC47" s="20">
        <v>69</v>
      </c>
      <c r="AD47" s="20">
        <v>56.8</v>
      </c>
      <c r="AE47" s="20">
        <v>108</v>
      </c>
      <c r="AF47" s="20">
        <v>25.7</v>
      </c>
      <c r="AG47" s="20">
        <v>306.2</v>
      </c>
      <c r="AH47" s="21"/>
      <c r="AI47" s="20"/>
      <c r="AJ47" s="18"/>
      <c r="AK47" s="20"/>
      <c r="AL47" s="18"/>
      <c r="AM47" s="18"/>
      <c r="AN47" s="20"/>
      <c r="AO47" s="18"/>
      <c r="AP47" s="20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20"/>
      <c r="BI47" s="20"/>
      <c r="BJ47" s="20"/>
      <c r="BK47" s="20"/>
      <c r="BL47" s="20"/>
      <c r="BM47" s="20"/>
      <c r="BN47" s="20"/>
      <c r="BO47" s="18"/>
      <c r="BP47" s="18"/>
    </row>
    <row r="48" spans="1:68">
      <c r="A48" s="17" t="s">
        <v>64</v>
      </c>
      <c r="B48" s="11" t="s">
        <v>65</v>
      </c>
      <c r="C48" s="11">
        <v>26</v>
      </c>
      <c r="D48" s="11" t="s">
        <v>56</v>
      </c>
      <c r="E48" s="11">
        <v>2</v>
      </c>
      <c r="F48" s="10">
        <v>28</v>
      </c>
      <c r="G48" s="10">
        <v>30</v>
      </c>
      <c r="H48" s="18">
        <v>45.37</v>
      </c>
      <c r="I48" s="18">
        <v>2.63</v>
      </c>
      <c r="J48" s="18">
        <v>15.27</v>
      </c>
      <c r="K48" s="18">
        <v>14.04</v>
      </c>
      <c r="L48" s="19">
        <v>0.19</v>
      </c>
      <c r="M48" s="18">
        <v>6.58</v>
      </c>
      <c r="N48" s="18">
        <v>9.2200000000000006</v>
      </c>
      <c r="O48" s="18">
        <v>3.12</v>
      </c>
      <c r="P48" s="18">
        <v>0.77</v>
      </c>
      <c r="Q48" s="18">
        <v>0.3</v>
      </c>
      <c r="R48" s="18">
        <v>1.53</v>
      </c>
      <c r="S48" s="18">
        <f t="shared" si="2"/>
        <v>99.02</v>
      </c>
      <c r="T48" s="18"/>
      <c r="U48" s="20">
        <v>23.9</v>
      </c>
      <c r="V48" s="20">
        <v>148</v>
      </c>
      <c r="W48" s="20">
        <v>26.3</v>
      </c>
      <c r="X48" s="20">
        <v>408</v>
      </c>
      <c r="Y48" s="20">
        <v>12.9</v>
      </c>
      <c r="Z48" s="20">
        <v>258.10000000000002</v>
      </c>
      <c r="AA48" s="20">
        <v>106.1</v>
      </c>
      <c r="AB48" s="10"/>
      <c r="AC48" s="20">
        <v>30</v>
      </c>
      <c r="AD48" s="20">
        <v>55.3</v>
      </c>
      <c r="AE48" s="20">
        <v>245</v>
      </c>
      <c r="AF48" s="20">
        <v>21</v>
      </c>
      <c r="AG48" s="20">
        <v>346.4</v>
      </c>
      <c r="AH48" s="21"/>
      <c r="AI48" s="20"/>
      <c r="AJ48" s="18"/>
      <c r="AK48" s="20"/>
      <c r="AL48" s="18"/>
      <c r="AM48" s="18"/>
      <c r="AN48" s="20"/>
      <c r="AO48" s="18"/>
      <c r="AP48" s="20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20"/>
      <c r="BI48" s="20"/>
      <c r="BJ48" s="20"/>
      <c r="BK48" s="20"/>
      <c r="BL48" s="20"/>
      <c r="BM48" s="20"/>
      <c r="BN48" s="20"/>
      <c r="BO48" s="18"/>
      <c r="BP48" s="18"/>
    </row>
    <row r="49" spans="1:68">
      <c r="A49" s="17" t="s">
        <v>64</v>
      </c>
      <c r="B49" s="11" t="s">
        <v>65</v>
      </c>
      <c r="C49" s="11">
        <v>28</v>
      </c>
      <c r="D49" s="11" t="s">
        <v>56</v>
      </c>
      <c r="E49" s="11">
        <v>4</v>
      </c>
      <c r="F49" s="10">
        <v>2</v>
      </c>
      <c r="G49" s="10">
        <v>4</v>
      </c>
      <c r="H49" s="18">
        <v>45.72</v>
      </c>
      <c r="I49" s="18">
        <v>2.14</v>
      </c>
      <c r="J49" s="18">
        <v>14.73</v>
      </c>
      <c r="K49" s="18">
        <v>14.86</v>
      </c>
      <c r="L49" s="19">
        <v>0.21</v>
      </c>
      <c r="M49" s="18">
        <v>6.84</v>
      </c>
      <c r="N49" s="18">
        <v>8.8800000000000008</v>
      </c>
      <c r="O49" s="18">
        <v>3.12</v>
      </c>
      <c r="P49" s="18">
        <v>0.5</v>
      </c>
      <c r="Q49" s="18">
        <v>0.22</v>
      </c>
      <c r="R49" s="18">
        <v>1.78</v>
      </c>
      <c r="S49" s="18">
        <f t="shared" si="2"/>
        <v>99</v>
      </c>
      <c r="T49" s="18"/>
      <c r="U49" s="20">
        <v>15.8</v>
      </c>
      <c r="V49" s="20">
        <v>110</v>
      </c>
      <c r="W49" s="20">
        <v>25.3</v>
      </c>
      <c r="X49" s="20">
        <v>284</v>
      </c>
      <c r="Y49" s="20">
        <v>8.3000000000000007</v>
      </c>
      <c r="Z49" s="20">
        <v>158</v>
      </c>
      <c r="AA49" s="20">
        <v>108.3</v>
      </c>
      <c r="AB49" s="10"/>
      <c r="AC49" s="20">
        <v>24</v>
      </c>
      <c r="AD49" s="20">
        <v>59.8</v>
      </c>
      <c r="AE49" s="20">
        <v>214</v>
      </c>
      <c r="AF49" s="20">
        <v>24.9</v>
      </c>
      <c r="AG49" s="20">
        <v>327</v>
      </c>
      <c r="AH49" s="21"/>
      <c r="AI49" s="20"/>
      <c r="AJ49" s="18"/>
      <c r="AK49" s="20"/>
      <c r="AL49" s="18"/>
      <c r="AM49" s="18"/>
      <c r="AN49" s="20"/>
      <c r="AO49" s="18"/>
      <c r="AP49" s="20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20"/>
      <c r="BI49" s="20"/>
      <c r="BJ49" s="20"/>
      <c r="BK49" s="20"/>
      <c r="BL49" s="20"/>
      <c r="BM49" s="20"/>
      <c r="BN49" s="20"/>
      <c r="BO49" s="18"/>
      <c r="BP49" s="18"/>
    </row>
    <row r="50" spans="1:68">
      <c r="A50" s="17" t="s">
        <v>64</v>
      </c>
      <c r="B50" s="11" t="s">
        <v>65</v>
      </c>
      <c r="C50" s="11">
        <v>32</v>
      </c>
      <c r="D50" s="11" t="s">
        <v>56</v>
      </c>
      <c r="E50" s="11">
        <v>2</v>
      </c>
      <c r="F50" s="10">
        <v>117</v>
      </c>
      <c r="G50" s="10">
        <v>119</v>
      </c>
      <c r="H50" s="18">
        <v>45.18</v>
      </c>
      <c r="I50" s="18">
        <v>1.94</v>
      </c>
      <c r="J50" s="18">
        <v>15.98</v>
      </c>
      <c r="K50" s="18">
        <v>13.03</v>
      </c>
      <c r="L50" s="19">
        <v>0.16</v>
      </c>
      <c r="M50" s="18">
        <v>6.75</v>
      </c>
      <c r="N50" s="18">
        <v>9.25</v>
      </c>
      <c r="O50" s="18">
        <v>3.12</v>
      </c>
      <c r="P50" s="18">
        <v>0.55000000000000004</v>
      </c>
      <c r="Q50" s="18">
        <v>0.22</v>
      </c>
      <c r="R50" s="18">
        <v>2.89</v>
      </c>
      <c r="S50" s="18">
        <f t="shared" si="2"/>
        <v>99.07</v>
      </c>
      <c r="T50" s="18"/>
      <c r="U50" s="20">
        <v>16.5</v>
      </c>
      <c r="V50" s="20">
        <v>107</v>
      </c>
      <c r="W50" s="20">
        <v>21.3</v>
      </c>
      <c r="X50" s="20">
        <v>750</v>
      </c>
      <c r="Y50" s="20">
        <v>8.8000000000000007</v>
      </c>
      <c r="Z50" s="20">
        <v>161.1</v>
      </c>
      <c r="AA50" s="20">
        <v>103.1</v>
      </c>
      <c r="AB50" s="10">
        <v>60.2</v>
      </c>
      <c r="AC50" s="20">
        <v>99</v>
      </c>
      <c r="AD50" s="20">
        <v>54.1</v>
      </c>
      <c r="AE50" s="20">
        <v>197</v>
      </c>
      <c r="AF50" s="20">
        <v>24.8</v>
      </c>
      <c r="AG50" s="20">
        <v>265.10000000000002</v>
      </c>
      <c r="AH50" s="21"/>
      <c r="AI50" s="20"/>
      <c r="AJ50" s="18"/>
      <c r="AK50" s="20"/>
      <c r="AL50" s="18"/>
      <c r="AM50" s="18"/>
      <c r="AN50" s="20"/>
      <c r="AO50" s="18"/>
      <c r="AP50" s="20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20"/>
      <c r="BI50" s="20"/>
      <c r="BJ50" s="20"/>
      <c r="BK50" s="20"/>
      <c r="BL50" s="20"/>
      <c r="BM50" s="20"/>
      <c r="BN50" s="20"/>
      <c r="BO50" s="18"/>
      <c r="BP50" s="18"/>
    </row>
    <row r="51" spans="1:68">
      <c r="A51" s="17" t="s">
        <v>64</v>
      </c>
      <c r="B51" s="11" t="s">
        <v>65</v>
      </c>
      <c r="C51" s="11">
        <v>33</v>
      </c>
      <c r="D51" s="11" t="s">
        <v>56</v>
      </c>
      <c r="E51" s="11">
        <v>4</v>
      </c>
      <c r="F51" s="10">
        <v>81</v>
      </c>
      <c r="G51" s="10">
        <v>84</v>
      </c>
      <c r="H51" s="18">
        <v>42.2</v>
      </c>
      <c r="I51" s="18">
        <v>2.38</v>
      </c>
      <c r="J51" s="18">
        <v>15.92</v>
      </c>
      <c r="K51" s="18">
        <v>15.12</v>
      </c>
      <c r="L51" s="19">
        <v>0.44</v>
      </c>
      <c r="M51" s="18">
        <v>7.58</v>
      </c>
      <c r="N51" s="18">
        <v>6.47</v>
      </c>
      <c r="O51" s="18">
        <v>2.34</v>
      </c>
      <c r="P51" s="18">
        <v>0.85</v>
      </c>
      <c r="Q51" s="18">
        <v>0.35</v>
      </c>
      <c r="R51" s="18">
        <v>5.32</v>
      </c>
      <c r="S51" s="18">
        <f t="shared" si="2"/>
        <v>98.97</v>
      </c>
      <c r="T51" s="18"/>
      <c r="U51" s="20">
        <v>23.7</v>
      </c>
      <c r="V51" s="20">
        <v>162</v>
      </c>
      <c r="W51" s="20">
        <v>30.7</v>
      </c>
      <c r="X51" s="20">
        <v>250</v>
      </c>
      <c r="Y51" s="20">
        <v>13.3</v>
      </c>
      <c r="Z51" s="20">
        <v>216.8</v>
      </c>
      <c r="AA51" s="20">
        <v>111.7</v>
      </c>
      <c r="AB51" s="10"/>
      <c r="AC51" s="20">
        <v>75</v>
      </c>
      <c r="AD51" s="20">
        <v>63.6</v>
      </c>
      <c r="AE51" s="20">
        <v>262</v>
      </c>
      <c r="AF51" s="20">
        <v>20.9</v>
      </c>
      <c r="AG51" s="20">
        <v>259</v>
      </c>
      <c r="AH51" s="21"/>
      <c r="AI51" s="20"/>
      <c r="AJ51" s="18"/>
      <c r="AK51" s="20"/>
      <c r="AL51" s="18"/>
      <c r="AM51" s="18"/>
      <c r="AN51" s="20"/>
      <c r="AO51" s="18"/>
      <c r="AP51" s="20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20"/>
      <c r="BI51" s="20"/>
      <c r="BJ51" s="20"/>
      <c r="BK51" s="20"/>
      <c r="BL51" s="20"/>
      <c r="BM51" s="20"/>
      <c r="BN51" s="20"/>
      <c r="BO51" s="18"/>
      <c r="BP51" s="18"/>
    </row>
    <row r="52" spans="1:68">
      <c r="A52" s="15" t="s">
        <v>93</v>
      </c>
      <c r="B52" s="5" t="s">
        <v>65</v>
      </c>
      <c r="C52" s="5">
        <v>35</v>
      </c>
      <c r="D52" s="5" t="s">
        <v>56</v>
      </c>
      <c r="E52" s="5">
        <v>2</v>
      </c>
      <c r="F52" s="4">
        <v>29</v>
      </c>
      <c r="G52" s="4">
        <v>31</v>
      </c>
      <c r="H52" s="7">
        <v>46.434260374185833</v>
      </c>
      <c r="I52" s="7">
        <v>1.4736387802652504</v>
      </c>
      <c r="J52" s="7">
        <v>15.292662044209585</v>
      </c>
      <c r="K52" s="7">
        <v>12.208755722594889</v>
      </c>
      <c r="L52" s="16">
        <v>0.15419531608073481</v>
      </c>
      <c r="M52" s="7">
        <v>8.7247223149479058</v>
      </c>
      <c r="N52" s="7">
        <v>9.7787156147402694</v>
      </c>
      <c r="O52" s="7">
        <v>2.4983544883967159</v>
      </c>
      <c r="P52" s="7">
        <v>0.16493043302306445</v>
      </c>
      <c r="Q52" s="7">
        <v>0.13370100191810549</v>
      </c>
      <c r="R52" s="7">
        <v>2.3899675885257574</v>
      </c>
      <c r="S52" s="7">
        <f t="shared" si="2"/>
        <v>99.253903678888108</v>
      </c>
      <c r="T52" s="7"/>
      <c r="U52" s="8">
        <v>7.1650052246361113</v>
      </c>
      <c r="V52" s="8">
        <v>72.743634835521192</v>
      </c>
      <c r="W52" s="8">
        <v>18.021361250073262</v>
      </c>
      <c r="X52" s="8">
        <v>287.19615841366112</v>
      </c>
      <c r="Y52" s="8">
        <v>1.158012458583574</v>
      </c>
      <c r="Z52" s="8">
        <v>68.650000000000006</v>
      </c>
      <c r="AA52" s="8">
        <v>87.29</v>
      </c>
      <c r="AB52" s="4"/>
      <c r="AC52" s="8">
        <v>57.75</v>
      </c>
      <c r="AD52" s="8">
        <v>51.42</v>
      </c>
      <c r="AE52" s="8">
        <v>445.27</v>
      </c>
      <c r="AF52" s="8">
        <v>25.01</v>
      </c>
      <c r="AG52" s="8">
        <v>222.97</v>
      </c>
      <c r="AH52" s="9"/>
      <c r="AI52" s="8">
        <v>66.631321452419868</v>
      </c>
      <c r="AJ52" s="7">
        <v>8.5201249658770362</v>
      </c>
      <c r="AK52" s="8">
        <v>18.009004502251123</v>
      </c>
      <c r="AL52" s="7">
        <v>0.4385</v>
      </c>
      <c r="AM52" s="7">
        <v>1.681</v>
      </c>
      <c r="AN52" s="8">
        <v>262.96708946830461</v>
      </c>
      <c r="AO52" s="7">
        <v>0.52410817319753156</v>
      </c>
      <c r="AP52" s="8">
        <v>64.930000000000007</v>
      </c>
      <c r="AQ52" s="7">
        <v>6.3070000000000004</v>
      </c>
      <c r="AR52" s="7">
        <v>14.53</v>
      </c>
      <c r="AS52" s="7">
        <v>9.3970000000000002</v>
      </c>
      <c r="AT52" s="7">
        <v>2.6189999999999998</v>
      </c>
      <c r="AU52" s="7">
        <v>1.0645</v>
      </c>
      <c r="AV52" s="7">
        <v>3.1630000000000003</v>
      </c>
      <c r="AW52" s="7">
        <v>0.54600000000000004</v>
      </c>
      <c r="AX52" s="7">
        <v>3.1515000000000004</v>
      </c>
      <c r="AY52" s="7">
        <v>2.0470000000000002</v>
      </c>
      <c r="AZ52" s="7">
        <v>0.64059999999999995</v>
      </c>
      <c r="BA52" s="7">
        <v>1.6533333333333333</v>
      </c>
      <c r="BB52" s="7">
        <v>1.3573333333333333</v>
      </c>
      <c r="BC52" s="7">
        <v>0.2006</v>
      </c>
      <c r="BD52" s="7">
        <v>6.9999999999999999E-4</v>
      </c>
      <c r="BE52" s="7">
        <v>0.1646</v>
      </c>
      <c r="BF52" s="7">
        <v>0.49509999999999998</v>
      </c>
      <c r="BG52" s="7">
        <v>0.48926666666666668</v>
      </c>
      <c r="BH52" s="8">
        <v>427.94588047742775</v>
      </c>
      <c r="BI52" s="8">
        <v>183.45149105983867</v>
      </c>
      <c r="BJ52" s="8">
        <v>78.614333057166533</v>
      </c>
      <c r="BK52" s="8">
        <v>94.81270097294167</v>
      </c>
      <c r="BL52" s="8">
        <v>48.282434243678033</v>
      </c>
      <c r="BM52" s="8">
        <v>25.27297134461509</v>
      </c>
      <c r="BN52" s="8">
        <v>244.80875078866549</v>
      </c>
      <c r="BO52" s="7">
        <v>0.38339045770269042</v>
      </c>
      <c r="BP52" s="7">
        <v>0.8922010833571522</v>
      </c>
    </row>
    <row r="53" spans="1:68">
      <c r="A53" s="17" t="s">
        <v>64</v>
      </c>
      <c r="B53" s="11" t="s">
        <v>65</v>
      </c>
      <c r="C53" s="11">
        <v>37</v>
      </c>
      <c r="D53" s="11" t="s">
        <v>56</v>
      </c>
      <c r="E53" s="11">
        <v>12</v>
      </c>
      <c r="F53" s="10">
        <v>18</v>
      </c>
      <c r="G53" s="10">
        <v>19</v>
      </c>
      <c r="H53" s="18">
        <v>44.72</v>
      </c>
      <c r="I53" s="18">
        <v>2.48</v>
      </c>
      <c r="J53" s="18">
        <v>13.47</v>
      </c>
      <c r="K53" s="18">
        <v>14.37</v>
      </c>
      <c r="L53" s="19">
        <v>0.18</v>
      </c>
      <c r="M53" s="18">
        <v>9.42</v>
      </c>
      <c r="N53" s="18">
        <v>8.61</v>
      </c>
      <c r="O53" s="18">
        <v>2.85</v>
      </c>
      <c r="P53" s="18">
        <v>0.7</v>
      </c>
      <c r="Q53" s="18">
        <v>0.34</v>
      </c>
      <c r="R53" s="18">
        <v>1.66</v>
      </c>
      <c r="S53" s="18">
        <f t="shared" si="2"/>
        <v>98.8</v>
      </c>
      <c r="T53" s="18"/>
      <c r="U53" s="20">
        <v>24.2</v>
      </c>
      <c r="V53" s="20">
        <v>150</v>
      </c>
      <c r="W53" s="20">
        <v>25</v>
      </c>
      <c r="X53" s="20">
        <v>418</v>
      </c>
      <c r="Y53" s="20">
        <v>11.9</v>
      </c>
      <c r="Z53" s="20">
        <v>215.9</v>
      </c>
      <c r="AA53" s="20">
        <v>119.3</v>
      </c>
      <c r="AB53" s="20">
        <v>77.2</v>
      </c>
      <c r="AC53" s="20">
        <v>256</v>
      </c>
      <c r="AD53" s="20">
        <v>61.8</v>
      </c>
      <c r="AE53" s="20">
        <v>330</v>
      </c>
      <c r="AF53" s="20">
        <v>22.9</v>
      </c>
      <c r="AG53" s="20">
        <v>283.60000000000002</v>
      </c>
      <c r="AH53" s="21"/>
      <c r="AI53" s="51"/>
      <c r="AJ53" s="23"/>
      <c r="AK53" s="51"/>
      <c r="AL53" s="23"/>
      <c r="AM53" s="23"/>
      <c r="AN53" s="51"/>
      <c r="AO53" s="23"/>
      <c r="AP53" s="51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51"/>
      <c r="BI53" s="51"/>
      <c r="BJ53" s="51"/>
      <c r="BK53" s="51"/>
      <c r="BL53" s="51"/>
      <c r="BM53" s="51"/>
      <c r="BN53" s="51"/>
      <c r="BO53" s="23"/>
      <c r="BP53" s="23"/>
    </row>
    <row r="54" spans="1:68">
      <c r="A54" s="17" t="s">
        <v>64</v>
      </c>
      <c r="B54" s="11" t="s">
        <v>65</v>
      </c>
      <c r="C54" s="11">
        <v>41</v>
      </c>
      <c r="D54" s="11" t="s">
        <v>56</v>
      </c>
      <c r="E54" s="11">
        <v>3</v>
      </c>
      <c r="F54" s="10">
        <v>24</v>
      </c>
      <c r="G54" s="10">
        <v>26</v>
      </c>
      <c r="H54" s="18">
        <v>45.92</v>
      </c>
      <c r="I54" s="18">
        <v>2.73</v>
      </c>
      <c r="J54" s="18">
        <v>15.09</v>
      </c>
      <c r="K54" s="18">
        <v>14.71</v>
      </c>
      <c r="L54" s="19">
        <v>0.19</v>
      </c>
      <c r="M54" s="18">
        <v>6.2</v>
      </c>
      <c r="N54" s="18">
        <v>8.4600000000000009</v>
      </c>
      <c r="O54" s="18">
        <v>3.23</v>
      </c>
      <c r="P54" s="18">
        <v>0.78</v>
      </c>
      <c r="Q54" s="18">
        <v>0.39</v>
      </c>
      <c r="R54" s="18">
        <v>1.62</v>
      </c>
      <c r="S54" s="18">
        <f t="shared" si="2"/>
        <v>99.32</v>
      </c>
      <c r="T54" s="18"/>
      <c r="U54" s="20">
        <v>24.9</v>
      </c>
      <c r="V54" s="20">
        <v>174</v>
      </c>
      <c r="W54" s="20">
        <v>31.6</v>
      </c>
      <c r="X54" s="20">
        <v>349</v>
      </c>
      <c r="Y54" s="20">
        <v>13.9</v>
      </c>
      <c r="Z54" s="20">
        <v>255.7</v>
      </c>
      <c r="AA54" s="20">
        <v>115.3</v>
      </c>
      <c r="AB54" s="10"/>
      <c r="AC54" s="20">
        <v>30</v>
      </c>
      <c r="AD54" s="20">
        <v>56.3</v>
      </c>
      <c r="AE54" s="20">
        <v>70</v>
      </c>
      <c r="AF54" s="20">
        <v>22.3</v>
      </c>
      <c r="AG54" s="20">
        <v>303.7</v>
      </c>
      <c r="AH54" s="21"/>
      <c r="AI54" s="51"/>
      <c r="AJ54" s="23"/>
      <c r="AK54" s="51"/>
      <c r="AL54" s="23"/>
      <c r="AM54" s="23"/>
      <c r="AN54" s="51"/>
      <c r="AO54" s="23"/>
      <c r="AP54" s="51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51"/>
      <c r="BI54" s="51"/>
      <c r="BJ54" s="51"/>
      <c r="BK54" s="51"/>
      <c r="BL54" s="51"/>
      <c r="BM54" s="51"/>
      <c r="BN54" s="51"/>
      <c r="BO54" s="23"/>
      <c r="BP54" s="23"/>
    </row>
    <row r="55" spans="1:68">
      <c r="A55" s="17" t="s">
        <v>64</v>
      </c>
      <c r="B55" s="11" t="s">
        <v>65</v>
      </c>
      <c r="C55" s="11">
        <v>41</v>
      </c>
      <c r="D55" s="11" t="s">
        <v>56</v>
      </c>
      <c r="E55" s="11">
        <v>5</v>
      </c>
      <c r="F55" s="10">
        <v>62</v>
      </c>
      <c r="G55" s="10">
        <v>65</v>
      </c>
      <c r="H55" s="18">
        <v>45.81</v>
      </c>
      <c r="I55" s="18">
        <v>2.77</v>
      </c>
      <c r="J55" s="18">
        <v>15.57</v>
      </c>
      <c r="K55" s="18">
        <v>14.58</v>
      </c>
      <c r="L55" s="19">
        <v>0.14000000000000001</v>
      </c>
      <c r="M55" s="18">
        <v>5.8</v>
      </c>
      <c r="N55" s="18">
        <v>8.43</v>
      </c>
      <c r="O55" s="18">
        <v>3.33</v>
      </c>
      <c r="P55" s="18">
        <v>0.7</v>
      </c>
      <c r="Q55" s="18">
        <v>0.32</v>
      </c>
      <c r="R55" s="18">
        <v>1.74</v>
      </c>
      <c r="S55" s="18">
        <f t="shared" si="2"/>
        <v>99.189999999999984</v>
      </c>
      <c r="T55" s="18"/>
      <c r="U55" s="20">
        <v>20.9</v>
      </c>
      <c r="V55" s="20">
        <v>157</v>
      </c>
      <c r="W55" s="20">
        <v>30.2</v>
      </c>
      <c r="X55" s="20">
        <v>345</v>
      </c>
      <c r="Y55" s="20">
        <v>11.6</v>
      </c>
      <c r="Z55" s="20">
        <v>225.5</v>
      </c>
      <c r="AA55" s="20">
        <v>119.6</v>
      </c>
      <c r="AB55" s="10"/>
      <c r="AC55" s="20">
        <v>28</v>
      </c>
      <c r="AD55" s="20">
        <v>56.1</v>
      </c>
      <c r="AE55" s="20">
        <v>142</v>
      </c>
      <c r="AF55" s="20">
        <v>25</v>
      </c>
      <c r="AG55" s="20">
        <v>294.89999999999998</v>
      </c>
      <c r="AH55" s="21"/>
      <c r="AI55" s="51"/>
      <c r="AJ55" s="23"/>
      <c r="AK55" s="51"/>
      <c r="AL55" s="23"/>
      <c r="AM55" s="23"/>
      <c r="AN55" s="51"/>
      <c r="AO55" s="23"/>
      <c r="AP55" s="51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51"/>
      <c r="BI55" s="51"/>
      <c r="BJ55" s="51"/>
      <c r="BK55" s="51"/>
      <c r="BL55" s="51"/>
      <c r="BM55" s="51"/>
      <c r="BN55" s="51"/>
      <c r="BO55" s="23"/>
      <c r="BP55" s="23"/>
    </row>
    <row r="56" spans="1:68">
      <c r="A56" s="17" t="s">
        <v>64</v>
      </c>
      <c r="B56" s="11" t="s">
        <v>65</v>
      </c>
      <c r="C56" s="11">
        <v>43</v>
      </c>
      <c r="D56" s="11" t="s">
        <v>56</v>
      </c>
      <c r="E56" s="11">
        <v>4</v>
      </c>
      <c r="F56" s="10">
        <v>43</v>
      </c>
      <c r="G56" s="10">
        <v>45</v>
      </c>
      <c r="H56" s="18">
        <v>45.65</v>
      </c>
      <c r="I56" s="18">
        <v>2.67</v>
      </c>
      <c r="J56" s="18">
        <v>15.4</v>
      </c>
      <c r="K56" s="18">
        <v>14.81</v>
      </c>
      <c r="L56" s="19">
        <v>0.18</v>
      </c>
      <c r="M56" s="18">
        <v>5.55</v>
      </c>
      <c r="N56" s="18">
        <v>8.67</v>
      </c>
      <c r="O56" s="18">
        <v>3.34</v>
      </c>
      <c r="P56" s="18">
        <v>0.74</v>
      </c>
      <c r="Q56" s="18">
        <v>0.34</v>
      </c>
      <c r="R56" s="18">
        <v>1.69</v>
      </c>
      <c r="S56" s="18">
        <f t="shared" si="2"/>
        <v>99.04</v>
      </c>
      <c r="T56" s="18"/>
      <c r="U56" s="20">
        <v>21.3</v>
      </c>
      <c r="V56" s="20">
        <v>165</v>
      </c>
      <c r="W56" s="20">
        <v>31.5</v>
      </c>
      <c r="X56" s="20">
        <v>351</v>
      </c>
      <c r="Y56" s="20">
        <v>14.1</v>
      </c>
      <c r="Z56" s="20">
        <v>217</v>
      </c>
      <c r="AA56" s="20">
        <v>121.1</v>
      </c>
      <c r="AB56" s="10"/>
      <c r="AC56" s="20">
        <v>27</v>
      </c>
      <c r="AD56" s="20">
        <v>58.4</v>
      </c>
      <c r="AE56" s="20">
        <v>85</v>
      </c>
      <c r="AF56" s="20">
        <v>26.3</v>
      </c>
      <c r="AG56" s="20">
        <v>313.8</v>
      </c>
      <c r="AH56" s="21"/>
      <c r="AI56" s="51"/>
      <c r="AJ56" s="23"/>
      <c r="AK56" s="51"/>
      <c r="AL56" s="23"/>
      <c r="AM56" s="23"/>
      <c r="AN56" s="51"/>
      <c r="AO56" s="23"/>
      <c r="AP56" s="51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51"/>
      <c r="BI56" s="51"/>
      <c r="BJ56" s="51"/>
      <c r="BK56" s="51"/>
      <c r="BL56" s="51"/>
      <c r="BM56" s="51"/>
      <c r="BN56" s="51"/>
      <c r="BO56" s="23"/>
      <c r="BP56" s="23"/>
    </row>
    <row r="57" spans="1:68">
      <c r="A57" s="17" t="s">
        <v>64</v>
      </c>
      <c r="B57" s="11" t="s">
        <v>65</v>
      </c>
      <c r="C57" s="11">
        <v>44</v>
      </c>
      <c r="D57" s="11" t="s">
        <v>56</v>
      </c>
      <c r="E57" s="11">
        <v>2</v>
      </c>
      <c r="F57" s="10">
        <v>23</v>
      </c>
      <c r="G57" s="10">
        <v>26</v>
      </c>
      <c r="H57" s="18">
        <v>43.94</v>
      </c>
      <c r="I57" s="18">
        <v>3.21</v>
      </c>
      <c r="J57" s="18">
        <v>15.6</v>
      </c>
      <c r="K57" s="18">
        <v>15.64</v>
      </c>
      <c r="L57" s="19">
        <v>0.24</v>
      </c>
      <c r="M57" s="18">
        <v>4.95</v>
      </c>
      <c r="N57" s="18">
        <v>7.98</v>
      </c>
      <c r="O57" s="18">
        <v>3.23</v>
      </c>
      <c r="P57" s="18">
        <v>0.87</v>
      </c>
      <c r="Q57" s="18">
        <v>0.41</v>
      </c>
      <c r="R57" s="18">
        <v>1.86</v>
      </c>
      <c r="S57" s="18">
        <f t="shared" si="2"/>
        <v>97.93</v>
      </c>
      <c r="T57" s="18"/>
      <c r="U57" s="20">
        <v>27.3</v>
      </c>
      <c r="V57" s="20">
        <v>210</v>
      </c>
      <c r="W57" s="20">
        <v>36.9</v>
      </c>
      <c r="X57" s="20">
        <v>355</v>
      </c>
      <c r="Y57" s="20">
        <v>13.5</v>
      </c>
      <c r="Z57" s="20">
        <v>232.4</v>
      </c>
      <c r="AA57" s="20">
        <v>137.4</v>
      </c>
      <c r="AB57" s="20">
        <v>47.5</v>
      </c>
      <c r="AC57" s="20">
        <v>63</v>
      </c>
      <c r="AD57" s="20">
        <v>63</v>
      </c>
      <c r="AE57" s="20">
        <v>67</v>
      </c>
      <c r="AF57" s="20">
        <v>24.3</v>
      </c>
      <c r="AG57" s="20">
        <v>332.4</v>
      </c>
      <c r="AH57" s="21"/>
      <c r="AI57" s="20"/>
      <c r="AJ57" s="18"/>
      <c r="AK57" s="20"/>
      <c r="AL57" s="18"/>
      <c r="AM57" s="18"/>
      <c r="AN57" s="20"/>
      <c r="AO57" s="18"/>
      <c r="AP57" s="20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20"/>
      <c r="BI57" s="20"/>
      <c r="BJ57" s="20"/>
      <c r="BK57" s="20"/>
      <c r="BL57" s="20"/>
      <c r="BM57" s="20"/>
      <c r="BN57" s="20"/>
      <c r="BO57" s="18"/>
      <c r="BP57" s="18"/>
    </row>
    <row r="58" spans="1:68">
      <c r="A58" s="17" t="s">
        <v>64</v>
      </c>
      <c r="B58" s="11" t="s">
        <v>65</v>
      </c>
      <c r="C58" s="11">
        <v>44</v>
      </c>
      <c r="D58" s="11" t="s">
        <v>56</v>
      </c>
      <c r="E58" s="11">
        <v>2</v>
      </c>
      <c r="F58" s="10">
        <v>105</v>
      </c>
      <c r="G58" s="10">
        <v>108</v>
      </c>
      <c r="H58" s="18">
        <v>49.88</v>
      </c>
      <c r="I58" s="18">
        <v>2.19</v>
      </c>
      <c r="J58" s="18">
        <v>16.190000000000001</v>
      </c>
      <c r="K58" s="18">
        <v>9.7100000000000009</v>
      </c>
      <c r="L58" s="19">
        <v>0.23</v>
      </c>
      <c r="M58" s="18">
        <v>5.74</v>
      </c>
      <c r="N58" s="18">
        <v>5.19</v>
      </c>
      <c r="O58" s="18">
        <v>4.38</v>
      </c>
      <c r="P58" s="18">
        <v>2.62</v>
      </c>
      <c r="Q58" s="18">
        <v>0.6</v>
      </c>
      <c r="R58" s="18">
        <v>2.58</v>
      </c>
      <c r="S58" s="18">
        <f t="shared" si="2"/>
        <v>99.309999999999988</v>
      </c>
      <c r="T58" s="18"/>
      <c r="U58" s="20">
        <v>26.6</v>
      </c>
      <c r="V58" s="20">
        <v>202</v>
      </c>
      <c r="W58" s="20">
        <v>35.4</v>
      </c>
      <c r="X58" s="20">
        <v>347</v>
      </c>
      <c r="Y58" s="20">
        <v>13</v>
      </c>
      <c r="Z58" s="20">
        <v>234.6</v>
      </c>
      <c r="AA58" s="20">
        <v>134.9</v>
      </c>
      <c r="AB58" s="20">
        <v>46</v>
      </c>
      <c r="AC58" s="20">
        <v>68</v>
      </c>
      <c r="AD58" s="20">
        <v>64.8</v>
      </c>
      <c r="AE58" s="20">
        <v>138</v>
      </c>
      <c r="AF58" s="20">
        <v>27.5</v>
      </c>
      <c r="AG58" s="20">
        <v>314.5</v>
      </c>
      <c r="AH58" s="21"/>
      <c r="AI58" s="20"/>
      <c r="AJ58" s="18"/>
      <c r="AK58" s="20"/>
      <c r="AL58" s="18"/>
      <c r="AM58" s="18"/>
      <c r="AN58" s="20"/>
      <c r="AO58" s="18"/>
      <c r="AP58" s="20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20"/>
      <c r="BI58" s="20"/>
      <c r="BJ58" s="20"/>
      <c r="BK58" s="20"/>
      <c r="BL58" s="20"/>
      <c r="BM58" s="20"/>
      <c r="BN58" s="20"/>
      <c r="BO58" s="18"/>
      <c r="BP58" s="18"/>
    </row>
    <row r="59" spans="1:68">
      <c r="A59" s="15" t="s">
        <v>93</v>
      </c>
      <c r="B59" s="5" t="s">
        <v>65</v>
      </c>
      <c r="C59" s="5">
        <v>45</v>
      </c>
      <c r="D59" s="5" t="s">
        <v>56</v>
      </c>
      <c r="E59" s="5">
        <v>1</v>
      </c>
      <c r="F59" s="4">
        <v>98</v>
      </c>
      <c r="G59" s="4">
        <v>100</v>
      </c>
      <c r="H59" s="7">
        <v>44.046277461522635</v>
      </c>
      <c r="I59" s="7">
        <v>3.3159422739187594</v>
      </c>
      <c r="J59" s="7">
        <v>15.943911228576926</v>
      </c>
      <c r="K59" s="7">
        <v>16.080852797411332</v>
      </c>
      <c r="L59" s="16">
        <v>0.1897618882419585</v>
      </c>
      <c r="M59" s="7">
        <v>5.0864011281349706</v>
      </c>
      <c r="N59" s="7">
        <v>7.3948447170577642</v>
      </c>
      <c r="O59" s="7">
        <v>3.1594376238222988</v>
      </c>
      <c r="P59" s="7">
        <v>0.90087989211775155</v>
      </c>
      <c r="Q59" s="7">
        <v>0.40397762806148896</v>
      </c>
      <c r="R59" s="7">
        <v>2.1559755123768829</v>
      </c>
      <c r="S59" s="7">
        <f t="shared" si="2"/>
        <v>98.678262151242777</v>
      </c>
      <c r="T59" s="7"/>
      <c r="U59" s="8">
        <v>24.256390515722583</v>
      </c>
      <c r="V59" s="8">
        <v>194.08873666301969</v>
      </c>
      <c r="W59" s="8">
        <v>33.854344806407276</v>
      </c>
      <c r="X59" s="8">
        <v>352.68628802646919</v>
      </c>
      <c r="Y59" s="8">
        <v>17.019169541096346</v>
      </c>
      <c r="Z59" s="8">
        <v>279.27</v>
      </c>
      <c r="AA59" s="8">
        <v>120.69</v>
      </c>
      <c r="AB59" s="4"/>
      <c r="AC59" s="8">
        <v>23.23</v>
      </c>
      <c r="AD59" s="8">
        <v>60.1</v>
      </c>
      <c r="AE59" s="8">
        <v>96.81</v>
      </c>
      <c r="AF59" s="8">
        <v>27.63</v>
      </c>
      <c r="AG59" s="8">
        <v>319.3</v>
      </c>
      <c r="AH59" s="9"/>
      <c r="AI59" s="8">
        <v>183.99450484522728</v>
      </c>
      <c r="AJ59" s="7">
        <v>23.848418543885622</v>
      </c>
      <c r="AK59" s="8">
        <v>32.274355325893445</v>
      </c>
      <c r="AL59" s="7">
        <v>1.6485191783060968</v>
      </c>
      <c r="AM59" s="7">
        <v>4.2701259545175159</v>
      </c>
      <c r="AN59" s="8">
        <v>299.24566659370009</v>
      </c>
      <c r="AO59" s="7">
        <v>13.93308903122848</v>
      </c>
      <c r="AP59" s="8">
        <v>207.09993562880135</v>
      </c>
      <c r="AQ59" s="7">
        <v>17.375352357861257</v>
      </c>
      <c r="AR59" s="7">
        <v>39.008995232533138</v>
      </c>
      <c r="AS59" s="7">
        <v>23.106740551769988</v>
      </c>
      <c r="AT59" s="7">
        <v>6.1110128861138406</v>
      </c>
      <c r="AU59" s="7">
        <v>2.0794781974568584</v>
      </c>
      <c r="AV59" s="7">
        <v>6.4350015004519596</v>
      </c>
      <c r="AW59" s="7">
        <v>1.0403280679604969</v>
      </c>
      <c r="AX59" s="7">
        <v>5.7757232452260743</v>
      </c>
      <c r="AY59" s="7">
        <v>5.1833248052187111</v>
      </c>
      <c r="AZ59" s="7">
        <v>1.098222028061246</v>
      </c>
      <c r="BA59" s="7">
        <v>2.9236211450020928</v>
      </c>
      <c r="BB59" s="7">
        <v>2.3901981580331135</v>
      </c>
      <c r="BC59" s="7">
        <v>0.33790081526991089</v>
      </c>
      <c r="BD59" s="7">
        <v>9.2331317619409159E-2</v>
      </c>
      <c r="BE59" s="7">
        <v>0.50414999999999999</v>
      </c>
      <c r="BF59" s="7">
        <v>1.5883529577232123</v>
      </c>
      <c r="BG59" s="7">
        <v>1.1822583772548025</v>
      </c>
      <c r="BH59" s="8">
        <v>65.936210672794019</v>
      </c>
      <c r="BI59" s="8">
        <v>61.063059309331337</v>
      </c>
      <c r="BJ59" s="8">
        <v>51.950804515258753</v>
      </c>
      <c r="BK59" s="8">
        <v>140.69848447814184</v>
      </c>
      <c r="BL59" s="8">
        <v>46.258390111189684</v>
      </c>
      <c r="BM59" s="8">
        <v>23.118844821527119</v>
      </c>
      <c r="BN59" s="8">
        <v>309.54179002539593</v>
      </c>
      <c r="BO59" s="7"/>
      <c r="BP59" s="7">
        <v>0.88519193356330095</v>
      </c>
    </row>
    <row r="60" spans="1:68">
      <c r="A60" s="17"/>
      <c r="B60" s="11"/>
      <c r="C60" s="11"/>
      <c r="D60" s="11"/>
      <c r="E60" s="11"/>
      <c r="F60" s="10"/>
      <c r="G60" s="10"/>
      <c r="H60" s="12"/>
      <c r="I60" s="12"/>
      <c r="J60" s="12"/>
      <c r="K60" s="12"/>
      <c r="L60" s="24"/>
      <c r="M60" s="12"/>
      <c r="N60" s="12"/>
      <c r="O60" s="12"/>
      <c r="P60" s="12"/>
      <c r="Q60" s="12"/>
      <c r="R60" s="12"/>
      <c r="S60" s="12"/>
      <c r="T60" s="12"/>
      <c r="U60" s="13"/>
      <c r="V60" s="8"/>
      <c r="W60" s="13"/>
      <c r="X60" s="13"/>
      <c r="Y60" s="13"/>
      <c r="Z60" s="13"/>
      <c r="AA60" s="13"/>
      <c r="AC60" s="13"/>
      <c r="AD60" s="13"/>
      <c r="AE60" s="13"/>
      <c r="AF60" s="13"/>
      <c r="AG60" s="13"/>
      <c r="AH60" s="14"/>
      <c r="AI60" s="13"/>
      <c r="AJ60" s="12"/>
      <c r="AK60" s="13"/>
      <c r="AL60" s="12"/>
      <c r="AM60" s="12"/>
      <c r="AN60" s="13"/>
      <c r="AO60" s="12"/>
      <c r="AP60" s="13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3"/>
      <c r="BI60" s="13"/>
      <c r="BJ60" s="13"/>
      <c r="BK60" s="13"/>
      <c r="BL60" s="13"/>
      <c r="BM60" s="13"/>
      <c r="BN60" s="13"/>
      <c r="BO60" s="12"/>
      <c r="BP60" s="12"/>
    </row>
    <row r="61" spans="1:68">
      <c r="A61" s="4" t="s">
        <v>94</v>
      </c>
      <c r="B61" s="5" t="s">
        <v>66</v>
      </c>
      <c r="C61" s="5">
        <v>5</v>
      </c>
      <c r="D61" s="5" t="s">
        <v>56</v>
      </c>
      <c r="E61" s="5">
        <v>4</v>
      </c>
      <c r="F61" s="6">
        <v>88</v>
      </c>
      <c r="G61" s="6"/>
      <c r="H61" s="7">
        <v>48.124611834917047</v>
      </c>
      <c r="I61" s="7">
        <v>3.1134222074345597</v>
      </c>
      <c r="J61" s="7">
        <v>15.705485357503223</v>
      </c>
      <c r="K61" s="7">
        <v>12.424037189667434</v>
      </c>
      <c r="L61" s="7">
        <v>0.12552527629974256</v>
      </c>
      <c r="M61" s="7">
        <v>4.3291394503375784</v>
      </c>
      <c r="N61" s="7">
        <v>6.8890643764504382</v>
      </c>
      <c r="O61" s="7">
        <v>4.4180943705499942</v>
      </c>
      <c r="P61" s="7">
        <v>1.6486311879367763</v>
      </c>
      <c r="Q61" s="7">
        <v>1.2305430629384213</v>
      </c>
      <c r="R61" s="7">
        <v>1.1516314779270267</v>
      </c>
      <c r="S61" s="7">
        <f>SUM(H61:R61)</f>
        <v>99.160185791962235</v>
      </c>
      <c r="T61" s="7"/>
      <c r="U61" s="8">
        <v>43.76</v>
      </c>
      <c r="V61" s="8">
        <v>490.33</v>
      </c>
      <c r="W61" s="8">
        <v>58.52</v>
      </c>
      <c r="X61" s="8">
        <v>673.08</v>
      </c>
      <c r="Y61" s="8">
        <v>26.99</v>
      </c>
      <c r="Z61" s="8">
        <v>353.69</v>
      </c>
      <c r="AA61" s="8">
        <v>158.02000000000001</v>
      </c>
      <c r="AB61" s="8">
        <v>22.22</v>
      </c>
      <c r="AC61" s="8">
        <v>11.73</v>
      </c>
      <c r="AD61" s="8">
        <v>44.07</v>
      </c>
      <c r="AE61" s="8">
        <v>23.98</v>
      </c>
      <c r="AF61" s="8">
        <v>16.95</v>
      </c>
      <c r="AG61" s="8">
        <v>168.26</v>
      </c>
      <c r="AH61" s="9"/>
      <c r="AI61" s="8">
        <v>479.15706206335199</v>
      </c>
      <c r="AJ61" s="7">
        <v>45.316500733015317</v>
      </c>
      <c r="AK61" s="8">
        <v>56.962441459054588</v>
      </c>
      <c r="AL61" s="7">
        <v>2.6839362658789723</v>
      </c>
      <c r="AM61" s="7">
        <v>10.65952993502173</v>
      </c>
      <c r="AN61" s="8">
        <v>634.85782586130904</v>
      </c>
      <c r="AO61" s="7">
        <v>30.235827631176058</v>
      </c>
      <c r="AP61" s="8">
        <v>361.62145405048989</v>
      </c>
      <c r="AQ61" s="7">
        <v>40.16459292353737</v>
      </c>
      <c r="AR61" s="7">
        <v>94.804178992469474</v>
      </c>
      <c r="AS61" s="7">
        <v>59.902438231501371</v>
      </c>
      <c r="AT61" s="7">
        <v>15.316933338797792</v>
      </c>
      <c r="AU61" s="7">
        <v>4.7691609930832017</v>
      </c>
      <c r="AV61" s="7">
        <v>14.505020087510854</v>
      </c>
      <c r="AW61" s="7">
        <v>2.1393113961490107</v>
      </c>
      <c r="AX61" s="7">
        <v>10.858177327487915</v>
      </c>
      <c r="AY61" s="7">
        <v>13.223711233043751</v>
      </c>
      <c r="AZ61" s="7">
        <v>1.9230354750609555</v>
      </c>
      <c r="BA61" s="7">
        <v>4.7285259935379687</v>
      </c>
      <c r="BB61" s="7">
        <v>3.375914764154742</v>
      </c>
      <c r="BC61" s="7">
        <v>0.45208420892643908</v>
      </c>
      <c r="BD61" s="7">
        <v>7.4215158565445999E-2</v>
      </c>
      <c r="BE61" s="7">
        <v>1.3525</v>
      </c>
      <c r="BF61" s="7">
        <v>3.2778387711320143</v>
      </c>
      <c r="BG61" s="7">
        <v>8.7935261761784034</v>
      </c>
      <c r="BH61" s="8">
        <v>0.41263427895196114</v>
      </c>
      <c r="BI61" s="8">
        <v>11.47181713261889</v>
      </c>
      <c r="BJ61" s="8">
        <v>24.64114484474716</v>
      </c>
      <c r="BK61" s="8">
        <v>141.80263678737373</v>
      </c>
      <c r="BL61" s="8">
        <v>33.979597184450981</v>
      </c>
      <c r="BM61" s="8">
        <v>14.379652538576277</v>
      </c>
      <c r="BN61" s="8">
        <v>176.03271567848913</v>
      </c>
      <c r="BO61" s="7"/>
      <c r="BP61" s="7">
        <v>2.2367559366394487</v>
      </c>
    </row>
    <row r="62" spans="1:68">
      <c r="A62" s="4" t="s">
        <v>94</v>
      </c>
      <c r="B62" s="5" t="s">
        <v>66</v>
      </c>
      <c r="C62" s="5">
        <v>5</v>
      </c>
      <c r="D62" s="5" t="s">
        <v>56</v>
      </c>
      <c r="E62" s="5">
        <v>3</v>
      </c>
      <c r="F62" s="6">
        <v>56</v>
      </c>
      <c r="G62" s="6">
        <v>58</v>
      </c>
      <c r="H62" s="7">
        <v>47.944898821307355</v>
      </c>
      <c r="I62" s="7">
        <v>3.0504087661563037</v>
      </c>
      <c r="J62" s="7">
        <v>15.935414625797055</v>
      </c>
      <c r="K62" s="7">
        <v>12.270962536583314</v>
      </c>
      <c r="L62" s="7">
        <v>9.7058460741336935E-2</v>
      </c>
      <c r="M62" s="7">
        <v>3.8724345050880351</v>
      </c>
      <c r="N62" s="7">
        <v>6.8832275729825687</v>
      </c>
      <c r="O62" s="7">
        <v>4.6548445457579959</v>
      </c>
      <c r="P62" s="7">
        <v>1.8342068295199594</v>
      </c>
      <c r="Q62" s="7">
        <v>1.280577446311721</v>
      </c>
      <c r="R62" s="7">
        <v>0.94918686325384782</v>
      </c>
      <c r="S62" s="7">
        <f>SUM(H62:R62)</f>
        <v>98.773220973499477</v>
      </c>
      <c r="T62" s="7"/>
      <c r="U62" s="8">
        <v>46.33</v>
      </c>
      <c r="V62" s="8">
        <v>515.35</v>
      </c>
      <c r="W62" s="8">
        <v>59.67</v>
      </c>
      <c r="X62" s="8">
        <v>702.21</v>
      </c>
      <c r="Y62" s="8">
        <v>23.98</v>
      </c>
      <c r="Z62" s="8">
        <v>371.09</v>
      </c>
      <c r="AA62" s="8">
        <v>163.02000000000001</v>
      </c>
      <c r="AB62" s="8">
        <v>22.23</v>
      </c>
      <c r="AC62" s="8">
        <v>12.32</v>
      </c>
      <c r="AD62" s="8">
        <v>44.33</v>
      </c>
      <c r="AE62" s="8">
        <v>78.569999999999993</v>
      </c>
      <c r="AF62" s="8">
        <v>18.11</v>
      </c>
      <c r="AG62" s="8">
        <v>152.69</v>
      </c>
      <c r="AH62" s="9"/>
      <c r="AI62" s="8">
        <v>452.59580651329031</v>
      </c>
      <c r="AJ62" s="7">
        <v>42.689342733996178</v>
      </c>
      <c r="AK62" s="8">
        <v>54.766383073864489</v>
      </c>
      <c r="AL62" s="7">
        <v>2.7536765588599632</v>
      </c>
      <c r="AM62" s="7">
        <v>9.8819412746727124</v>
      </c>
      <c r="AN62" s="8">
        <v>589.74531803591049</v>
      </c>
      <c r="AO62" s="7">
        <v>24.049873122923572</v>
      </c>
      <c r="AP62" s="8">
        <v>325.22975624177741</v>
      </c>
      <c r="AQ62" s="7">
        <v>37.322684209166191</v>
      </c>
      <c r="AR62" s="7">
        <v>87.959045503113913</v>
      </c>
      <c r="AS62" s="7">
        <v>55.198374588605802</v>
      </c>
      <c r="AT62" s="7">
        <v>14.142016651040002</v>
      </c>
      <c r="AU62" s="7">
        <v>4.4038612851707182</v>
      </c>
      <c r="AV62" s="7">
        <v>13.495446950800272</v>
      </c>
      <c r="AW62" s="7">
        <v>2.0077203247161406</v>
      </c>
      <c r="AX62" s="7">
        <v>10.269278961392779</v>
      </c>
      <c r="AY62" s="7">
        <v>12.245997447621363</v>
      </c>
      <c r="AZ62" s="7">
        <v>1.8277107898895473</v>
      </c>
      <c r="BA62" s="7">
        <v>4.5417918158892956</v>
      </c>
      <c r="BB62" s="7">
        <v>3.3349773577989108</v>
      </c>
      <c r="BC62" s="7">
        <v>0.45136258283153224</v>
      </c>
      <c r="BD62" s="7">
        <v>8.6957970645501065E-2</v>
      </c>
      <c r="BE62" s="7">
        <v>1.0954999999999999</v>
      </c>
      <c r="BF62" s="7">
        <v>3.0105594719503435</v>
      </c>
      <c r="BG62" s="7">
        <v>2.8199000072308857</v>
      </c>
      <c r="BH62" s="8">
        <v>0.10001250637073122</v>
      </c>
      <c r="BI62" s="8">
        <v>10.754728380567197</v>
      </c>
      <c r="BJ62" s="8">
        <v>23.725742667857848</v>
      </c>
      <c r="BK62" s="8">
        <v>162.86660672871028</v>
      </c>
      <c r="BL62" s="8">
        <v>30.839113557471737</v>
      </c>
      <c r="BM62" s="8">
        <v>13.554640171420864</v>
      </c>
      <c r="BN62" s="8">
        <v>167.04376423744935</v>
      </c>
      <c r="BO62" s="7"/>
      <c r="BP62" s="7">
        <v>1.9306928400562291</v>
      </c>
    </row>
    <row r="63" spans="1:68">
      <c r="H63"/>
      <c r="AI63" s="13"/>
      <c r="AJ63" s="12"/>
      <c r="AK63" s="13"/>
      <c r="AL63" s="12"/>
      <c r="AM63" s="12"/>
      <c r="AN63" s="13"/>
      <c r="AO63" s="12"/>
      <c r="AP63" s="13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3"/>
      <c r="BI63" s="13"/>
      <c r="BJ63" s="13"/>
      <c r="BK63" s="13"/>
      <c r="BL63" s="13"/>
      <c r="BM63" s="13"/>
      <c r="BN63" s="13"/>
      <c r="BO63" s="12"/>
      <c r="BP63" s="12"/>
    </row>
    <row r="64" spans="1:68">
      <c r="A64" s="4" t="s">
        <v>67</v>
      </c>
      <c r="B64" s="5" t="s">
        <v>68</v>
      </c>
      <c r="C64" s="5">
        <v>3</v>
      </c>
      <c r="D64" s="5" t="s">
        <v>56</v>
      </c>
      <c r="E64" s="5">
        <v>2</v>
      </c>
      <c r="F64" s="4">
        <v>103</v>
      </c>
      <c r="G64" s="4">
        <v>106</v>
      </c>
      <c r="H64" s="7">
        <v>48.800070295440065</v>
      </c>
      <c r="I64" s="7">
        <v>2.4504202811493592</v>
      </c>
      <c r="J64" s="7">
        <v>14.008070595072448</v>
      </c>
      <c r="K64" s="7">
        <v>12.738217170023388</v>
      </c>
      <c r="L64" s="16">
        <v>0.12797741549322564</v>
      </c>
      <c r="M64" s="7">
        <v>7.7580107686591049</v>
      </c>
      <c r="N64" s="7">
        <v>8.9286568948762071</v>
      </c>
      <c r="O64" s="7">
        <v>3.1647128327394558</v>
      </c>
      <c r="P64" s="7">
        <v>0.2748042177645233</v>
      </c>
      <c r="Q64" s="7">
        <v>0.30754262637906937</v>
      </c>
      <c r="R64" s="7">
        <v>0.78746934033305971</v>
      </c>
      <c r="S64" s="7">
        <f t="shared" ref="S64:S93" si="3">SUM(H64:R64)</f>
        <v>99.345952437929924</v>
      </c>
      <c r="T64" s="7"/>
      <c r="U64" s="8">
        <v>16.683969346556854</v>
      </c>
      <c r="V64" s="8">
        <v>174.08410850278869</v>
      </c>
      <c r="W64" s="8">
        <v>32.774466250083179</v>
      </c>
      <c r="X64" s="8">
        <v>294.83029769161107</v>
      </c>
      <c r="Y64" s="8">
        <v>2.2352366900590859</v>
      </c>
      <c r="Z64" s="8"/>
      <c r="AA64" s="8">
        <v>109.11</v>
      </c>
      <c r="AB64" s="4"/>
      <c r="AC64" s="8">
        <v>64.5</v>
      </c>
      <c r="AD64" s="8"/>
      <c r="AE64" s="8"/>
      <c r="AF64" s="8"/>
      <c r="AG64" s="8"/>
      <c r="AH64" s="9"/>
      <c r="AI64" s="8">
        <v>163.30801848847199</v>
      </c>
      <c r="AJ64" s="7">
        <v>17.736643347984899</v>
      </c>
      <c r="AK64" s="8">
        <v>31.105754786551223</v>
      </c>
      <c r="AL64" s="7">
        <v>0.93720000000000003</v>
      </c>
      <c r="AM64" s="7">
        <v>3.8839999999999999</v>
      </c>
      <c r="AN64" s="8">
        <v>266.96375045703246</v>
      </c>
      <c r="AO64" s="7">
        <v>2.0532628583045338</v>
      </c>
      <c r="AP64" s="8">
        <v>77.555000000000007</v>
      </c>
      <c r="AQ64" s="7">
        <v>12.67</v>
      </c>
      <c r="AR64" s="7">
        <v>31.04</v>
      </c>
      <c r="AS64" s="7">
        <v>20.04</v>
      </c>
      <c r="AT64" s="7">
        <v>5.3055000000000003</v>
      </c>
      <c r="AU64" s="7">
        <v>1.8160000000000001</v>
      </c>
      <c r="AV64" s="7">
        <v>5.8126666666666678</v>
      </c>
      <c r="AW64" s="7">
        <v>0.97850000000000004</v>
      </c>
      <c r="AX64" s="7">
        <v>5.5045000000000002</v>
      </c>
      <c r="AY64" s="7">
        <v>4.37</v>
      </c>
      <c r="AZ64" s="7">
        <v>1.0860000000000001</v>
      </c>
      <c r="BA64" s="7">
        <v>2.8096666666666668</v>
      </c>
      <c r="BB64" s="7">
        <v>2.3466666666666667</v>
      </c>
      <c r="BC64" s="7">
        <v>0.3427</v>
      </c>
      <c r="BD64" s="7">
        <v>5.2999999999999999E-2</v>
      </c>
      <c r="BE64" s="7">
        <v>0.34100000000000003</v>
      </c>
      <c r="BF64" s="7">
        <v>1.1080000000000001</v>
      </c>
      <c r="BG64" s="7">
        <v>1.087</v>
      </c>
      <c r="BH64" s="8">
        <v>316.6095221561564</v>
      </c>
      <c r="BI64" s="8">
        <v>197.53068612886014</v>
      </c>
      <c r="BJ64" s="8">
        <v>76.643598615916957</v>
      </c>
      <c r="BK64" s="8">
        <v>118.13827032625582</v>
      </c>
      <c r="BL64" s="8">
        <v>45.501599177565822</v>
      </c>
      <c r="BM64" s="8">
        <v>26.884376965232235</v>
      </c>
      <c r="BN64" s="8">
        <v>325.42313091152278</v>
      </c>
      <c r="BO64" s="7">
        <v>0.70131451329990302</v>
      </c>
      <c r="BP64" s="7">
        <v>2.4860440227923521</v>
      </c>
    </row>
    <row r="65" spans="1:68">
      <c r="A65" s="4" t="s">
        <v>67</v>
      </c>
      <c r="B65" s="5" t="s">
        <v>68</v>
      </c>
      <c r="C65" s="5">
        <v>3</v>
      </c>
      <c r="D65" s="5" t="s">
        <v>56</v>
      </c>
      <c r="E65" s="5">
        <v>2</v>
      </c>
      <c r="F65" s="4">
        <v>103</v>
      </c>
      <c r="G65" s="4">
        <v>106</v>
      </c>
      <c r="H65" s="7"/>
      <c r="I65" s="7"/>
      <c r="J65" s="7"/>
      <c r="K65" s="7"/>
      <c r="L65" s="16"/>
      <c r="M65" s="7"/>
      <c r="N65" s="7"/>
      <c r="O65" s="7"/>
      <c r="P65" s="7"/>
      <c r="Q65" s="7"/>
      <c r="R65" s="7"/>
      <c r="S65" s="7"/>
      <c r="T65" s="7"/>
      <c r="U65" s="8"/>
      <c r="V65" s="8"/>
      <c r="W65" s="8"/>
      <c r="X65" s="8"/>
      <c r="Y65" s="8"/>
      <c r="Z65" s="8"/>
      <c r="AA65" s="8"/>
      <c r="AB65" s="4"/>
      <c r="AC65" s="8"/>
      <c r="AD65" s="8"/>
      <c r="AE65" s="8"/>
      <c r="AF65" s="8"/>
      <c r="AG65" s="8"/>
      <c r="AH65" s="9"/>
      <c r="AI65" s="8">
        <v>157.28570889438305</v>
      </c>
      <c r="AJ65" s="7">
        <v>15.482747215026032</v>
      </c>
      <c r="AK65" s="8">
        <v>30.196237513551687</v>
      </c>
      <c r="AL65" s="7">
        <v>0.98425000000000007</v>
      </c>
      <c r="AM65" s="7">
        <v>3.9172222121865872</v>
      </c>
      <c r="AN65" s="8">
        <v>264.18443249617894</v>
      </c>
      <c r="AO65" s="7">
        <v>2.5762563157026888</v>
      </c>
      <c r="AP65" s="8">
        <v>78.684644890607444</v>
      </c>
      <c r="AQ65" s="7">
        <v>13.057456054359374</v>
      </c>
      <c r="AR65" s="7">
        <v>32.305494884319693</v>
      </c>
      <c r="AS65" s="7">
        <v>20.396173239513388</v>
      </c>
      <c r="AT65" s="7">
        <v>5.5888120110810089</v>
      </c>
      <c r="AU65" s="7">
        <v>1.79653470886762</v>
      </c>
      <c r="AV65" s="7">
        <v>6.1828243617656753</v>
      </c>
      <c r="AW65" s="7">
        <v>1.0285210004806746</v>
      </c>
      <c r="AX65" s="7">
        <v>5.8116248689449872</v>
      </c>
      <c r="AY65" s="7">
        <v>4.2034813875968267</v>
      </c>
      <c r="AZ65" s="7">
        <v>1.2163933010388566</v>
      </c>
      <c r="BA65" s="7">
        <v>2.9294244800581462</v>
      </c>
      <c r="BB65" s="7">
        <v>2.394166666666667</v>
      </c>
      <c r="BC65" s="7">
        <v>0.34655000000000002</v>
      </c>
      <c r="BD65" s="7">
        <v>5.4302655115537266E-2</v>
      </c>
      <c r="BE65" s="7">
        <v>0.36165090343694284</v>
      </c>
      <c r="BF65" s="7">
        <v>1.1559354807079512</v>
      </c>
      <c r="BG65" s="7">
        <v>1.0798333333333332</v>
      </c>
      <c r="BH65" s="8">
        <v>270.22500000000002</v>
      </c>
      <c r="BI65" s="8">
        <v>175.35</v>
      </c>
      <c r="BJ65" s="8">
        <v>76.564999999999998</v>
      </c>
      <c r="BK65" s="8">
        <v>120.8</v>
      </c>
      <c r="BL65" s="8">
        <v>46.594999999999999</v>
      </c>
      <c r="BM65" s="8"/>
      <c r="BN65" s="8">
        <v>317.45</v>
      </c>
      <c r="BO65" s="7">
        <v>0.69381318910531775</v>
      </c>
      <c r="BP65" s="7">
        <v>1.8214999999999999</v>
      </c>
    </row>
    <row r="66" spans="1:68">
      <c r="A66" s="10" t="s">
        <v>67</v>
      </c>
      <c r="B66" s="11" t="s">
        <v>68</v>
      </c>
      <c r="C66" s="11">
        <v>4</v>
      </c>
      <c r="D66" s="11" t="s">
        <v>56</v>
      </c>
      <c r="E66" s="11">
        <v>3</v>
      </c>
      <c r="F66" s="22">
        <v>34</v>
      </c>
      <c r="G66" s="10">
        <v>37</v>
      </c>
      <c r="H66" s="18">
        <v>48.98</v>
      </c>
      <c r="I66" s="18">
        <v>2.34</v>
      </c>
      <c r="J66" s="18">
        <v>14.23</v>
      </c>
      <c r="K66" s="18">
        <v>12.23</v>
      </c>
      <c r="L66" s="19">
        <v>0.14000000000000001</v>
      </c>
      <c r="M66" s="18">
        <v>7.46</v>
      </c>
      <c r="N66" s="18">
        <v>9.5299999999999994</v>
      </c>
      <c r="O66" s="18">
        <v>3.2</v>
      </c>
      <c r="P66" s="18">
        <v>0.26</v>
      </c>
      <c r="Q66" s="18">
        <v>0.28999999999999998</v>
      </c>
      <c r="R66" s="18">
        <v>0.64</v>
      </c>
      <c r="S66" s="18">
        <f t="shared" si="3"/>
        <v>99.300000000000011</v>
      </c>
      <c r="T66" s="18"/>
      <c r="U66" s="20">
        <v>16.600000000000001</v>
      </c>
      <c r="V66" s="20">
        <v>168</v>
      </c>
      <c r="W66" s="20">
        <v>30.7</v>
      </c>
      <c r="X66" s="20">
        <v>306</v>
      </c>
      <c r="Y66" s="20">
        <v>3</v>
      </c>
      <c r="Z66" s="20"/>
      <c r="AA66" s="20">
        <v>102.5</v>
      </c>
      <c r="AB66" s="10"/>
      <c r="AC66" s="20">
        <v>65</v>
      </c>
      <c r="AD66" s="20"/>
      <c r="AE66" s="20"/>
      <c r="AF66" s="20"/>
      <c r="AG66" s="20"/>
      <c r="AH66" s="21"/>
      <c r="AI66" s="20"/>
      <c r="AJ66" s="18"/>
      <c r="AK66" s="20"/>
      <c r="AL66" s="18"/>
      <c r="AM66" s="18"/>
      <c r="AN66" s="20"/>
      <c r="AO66" s="18"/>
      <c r="AP66" s="20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20"/>
      <c r="BI66" s="20"/>
      <c r="BJ66" s="20"/>
      <c r="BK66" s="20"/>
      <c r="BL66" s="20"/>
      <c r="BM66" s="20"/>
      <c r="BN66" s="20"/>
      <c r="BO66" s="18"/>
      <c r="BP66" s="18"/>
    </row>
    <row r="67" spans="1:68">
      <c r="A67" s="10" t="s">
        <v>67</v>
      </c>
      <c r="B67" s="11" t="s">
        <v>68</v>
      </c>
      <c r="C67" s="11">
        <v>7</v>
      </c>
      <c r="D67" s="11" t="s">
        <v>56</v>
      </c>
      <c r="E67" s="11">
        <v>4</v>
      </c>
      <c r="F67" s="22">
        <v>61</v>
      </c>
      <c r="G67" s="10">
        <v>63</v>
      </c>
      <c r="H67" s="18">
        <v>49.29</v>
      </c>
      <c r="I67" s="18">
        <v>2.21</v>
      </c>
      <c r="J67" s="18">
        <v>13.9</v>
      </c>
      <c r="K67" s="18">
        <v>11.59</v>
      </c>
      <c r="L67" s="18">
        <v>0.11</v>
      </c>
      <c r="M67" s="18">
        <v>8.34</v>
      </c>
      <c r="N67" s="18">
        <v>8.8000000000000007</v>
      </c>
      <c r="O67" s="18">
        <v>2.79</v>
      </c>
      <c r="P67" s="18">
        <v>0.45</v>
      </c>
      <c r="Q67" s="18">
        <v>0.21</v>
      </c>
      <c r="R67" s="18">
        <v>0.87</v>
      </c>
      <c r="S67" s="18">
        <f t="shared" si="3"/>
        <v>98.560000000000016</v>
      </c>
      <c r="T67" s="18"/>
      <c r="U67" s="20">
        <v>7.8</v>
      </c>
      <c r="V67" s="20">
        <v>127</v>
      </c>
      <c r="W67" s="20">
        <v>26.7</v>
      </c>
      <c r="X67" s="20">
        <v>257</v>
      </c>
      <c r="Y67" s="20">
        <v>4</v>
      </c>
      <c r="Z67" s="20"/>
      <c r="AA67" s="20">
        <v>100.5</v>
      </c>
      <c r="AB67" s="10"/>
      <c r="AC67" s="20">
        <v>52</v>
      </c>
      <c r="AD67" s="20"/>
      <c r="AE67" s="20"/>
      <c r="AF67" s="20"/>
      <c r="AG67" s="20"/>
      <c r="AH67" s="21"/>
      <c r="AI67" s="20"/>
      <c r="AJ67" s="18"/>
      <c r="AK67" s="20"/>
      <c r="AL67" s="18"/>
      <c r="AM67" s="18"/>
      <c r="AN67" s="20"/>
      <c r="AO67" s="18"/>
      <c r="AP67" s="20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20"/>
      <c r="BI67" s="20"/>
      <c r="BJ67" s="20"/>
      <c r="BK67" s="20"/>
      <c r="BL67" s="20"/>
      <c r="BM67" s="20"/>
      <c r="BN67" s="20"/>
      <c r="BO67" s="18"/>
      <c r="BP67" s="18"/>
    </row>
    <row r="68" spans="1:68">
      <c r="A68" s="10" t="s">
        <v>67</v>
      </c>
      <c r="B68" s="11" t="s">
        <v>68</v>
      </c>
      <c r="C68" s="11">
        <v>9</v>
      </c>
      <c r="D68" s="11" t="s">
        <v>56</v>
      </c>
      <c r="E68" s="11">
        <v>1</v>
      </c>
      <c r="F68" s="22">
        <v>7</v>
      </c>
      <c r="G68" s="10">
        <v>9</v>
      </c>
      <c r="H68" s="18">
        <v>48.64</v>
      </c>
      <c r="I68" s="18">
        <v>2.23</v>
      </c>
      <c r="J68" s="18">
        <v>14.88</v>
      </c>
      <c r="K68" s="18">
        <v>11.68</v>
      </c>
      <c r="L68" s="18">
        <v>0.12</v>
      </c>
      <c r="M68" s="18">
        <v>7.28</v>
      </c>
      <c r="N68" s="18">
        <v>10.38</v>
      </c>
      <c r="O68" s="18">
        <v>2.94</v>
      </c>
      <c r="P68" s="18">
        <v>0.36</v>
      </c>
      <c r="Q68" s="18">
        <v>0.21</v>
      </c>
      <c r="R68" s="18">
        <v>0.62</v>
      </c>
      <c r="S68" s="18">
        <f t="shared" si="3"/>
        <v>99.34</v>
      </c>
      <c r="T68" s="18"/>
      <c r="U68" s="20">
        <v>8</v>
      </c>
      <c r="V68" s="20">
        <v>131</v>
      </c>
      <c r="W68" s="20">
        <v>30</v>
      </c>
      <c r="X68" s="20">
        <v>283</v>
      </c>
      <c r="Y68" s="20">
        <v>3.9</v>
      </c>
      <c r="Z68" s="20"/>
      <c r="AA68" s="20">
        <v>99.5</v>
      </c>
      <c r="AB68" s="10"/>
      <c r="AC68" s="20">
        <v>45</v>
      </c>
      <c r="AD68" s="20"/>
      <c r="AE68" s="20"/>
      <c r="AF68" s="20"/>
      <c r="AG68" s="20"/>
      <c r="AH68" s="21"/>
      <c r="AI68" s="20"/>
      <c r="AJ68" s="18"/>
      <c r="AK68" s="20"/>
      <c r="AL68" s="18"/>
      <c r="AM68" s="18"/>
      <c r="AN68" s="20"/>
      <c r="AO68" s="18"/>
      <c r="AP68" s="20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20"/>
      <c r="BI68" s="20"/>
      <c r="BJ68" s="20"/>
      <c r="BK68" s="20"/>
      <c r="BL68" s="20"/>
      <c r="BM68" s="20"/>
      <c r="BN68" s="20"/>
      <c r="BO68" s="18"/>
      <c r="BP68" s="18"/>
    </row>
    <row r="69" spans="1:68">
      <c r="A69" s="4" t="s">
        <v>67</v>
      </c>
      <c r="B69" s="5" t="s">
        <v>68</v>
      </c>
      <c r="C69" s="5">
        <v>9</v>
      </c>
      <c r="D69" s="5" t="s">
        <v>56</v>
      </c>
      <c r="E69" s="5">
        <v>2</v>
      </c>
      <c r="F69" s="4">
        <v>145</v>
      </c>
      <c r="G69" s="4">
        <v>147</v>
      </c>
      <c r="H69" s="7">
        <v>44.215462723665389</v>
      </c>
      <c r="I69" s="7">
        <v>1.9634037085470231</v>
      </c>
      <c r="J69" s="7">
        <v>10.137772613933391</v>
      </c>
      <c r="K69" s="7">
        <v>13.539709732702985</v>
      </c>
      <c r="L69" s="16">
        <v>0.17787271220995307</v>
      </c>
      <c r="M69" s="7">
        <v>17.622034275226497</v>
      </c>
      <c r="N69" s="7">
        <v>7.0079904646653643</v>
      </c>
      <c r="O69" s="7">
        <v>1.3607748475078376</v>
      </c>
      <c r="P69" s="7">
        <v>0.14579730509012548</v>
      </c>
      <c r="Q69" s="7">
        <v>0.18078865831175558</v>
      </c>
      <c r="R69" s="7">
        <v>2.7777011557664126</v>
      </c>
      <c r="S69" s="7">
        <f t="shared" si="3"/>
        <v>99.129308197626727</v>
      </c>
      <c r="T69" s="7"/>
      <c r="U69" s="8">
        <v>8.4671503154877588</v>
      </c>
      <c r="V69" s="8">
        <v>109.62159443994125</v>
      </c>
      <c r="W69" s="8">
        <v>20.597071365123568</v>
      </c>
      <c r="X69" s="8">
        <v>184.47339310697947</v>
      </c>
      <c r="Y69" s="8">
        <v>2.0945947558691689</v>
      </c>
      <c r="Z69" s="8"/>
      <c r="AA69" s="8">
        <v>103.04</v>
      </c>
      <c r="AB69" s="4"/>
      <c r="AC69" s="8">
        <v>254.98</v>
      </c>
      <c r="AD69" s="8"/>
      <c r="AE69" s="8"/>
      <c r="AF69" s="8"/>
      <c r="AG69" s="8"/>
      <c r="AH69" s="9"/>
      <c r="AI69" s="8">
        <v>96.080383084041742</v>
      </c>
      <c r="AJ69" s="7">
        <v>8.2142060547073026</v>
      </c>
      <c r="AK69" s="8">
        <v>18.494339978194446</v>
      </c>
      <c r="AL69" s="7">
        <v>0.46350000000000002</v>
      </c>
      <c r="AM69" s="7">
        <v>2.3230000000000004</v>
      </c>
      <c r="AN69" s="8">
        <v>158.00605016879192</v>
      </c>
      <c r="AO69" s="7">
        <v>1.1851628468033777</v>
      </c>
      <c r="AP69" s="8">
        <v>26.594999999999999</v>
      </c>
      <c r="AQ69" s="7">
        <v>6.4009999999999998</v>
      </c>
      <c r="AR69" s="7">
        <v>16.23</v>
      </c>
      <c r="AS69" s="7">
        <v>12.055</v>
      </c>
      <c r="AT69" s="7">
        <v>3.3849999999999998</v>
      </c>
      <c r="AU69" s="7">
        <v>1.23</v>
      </c>
      <c r="AV69" s="7">
        <v>3.761333333333333</v>
      </c>
      <c r="AW69" s="7">
        <v>0.62909999999999999</v>
      </c>
      <c r="AX69" s="7">
        <v>3.4415</v>
      </c>
      <c r="AY69" s="7">
        <v>2.4769999999999999</v>
      </c>
      <c r="AZ69" s="7">
        <v>0.66700000000000004</v>
      </c>
      <c r="BA69" s="7">
        <v>1.6896666666666667</v>
      </c>
      <c r="BB69" s="7">
        <v>1.3843333333333332</v>
      </c>
      <c r="BC69" s="7">
        <v>0.19600000000000001</v>
      </c>
      <c r="BD69" s="7">
        <v>6.2799999999999995E-2</v>
      </c>
      <c r="BE69" s="7">
        <v>0.1152</v>
      </c>
      <c r="BF69" s="7">
        <v>0.45269999999999999</v>
      </c>
      <c r="BG69" s="7">
        <v>0.74080000000000001</v>
      </c>
      <c r="BH69" s="8">
        <v>946.74556213017752</v>
      </c>
      <c r="BI69" s="8">
        <v>749.18927908201454</v>
      </c>
      <c r="BJ69" s="8">
        <v>83.53125</v>
      </c>
      <c r="BK69" s="8">
        <v>105.65284305977288</v>
      </c>
      <c r="BL69" s="8">
        <v>71.853501164986952</v>
      </c>
      <c r="BM69" s="8">
        <v>21.450492306380799</v>
      </c>
      <c r="BN69" s="8">
        <v>212.74056183167517</v>
      </c>
      <c r="BO69" s="7">
        <v>0.33953809031368493</v>
      </c>
      <c r="BP69" s="7">
        <v>1.2316444344804394</v>
      </c>
    </row>
    <row r="70" spans="1:68">
      <c r="A70" s="10" t="s">
        <v>67</v>
      </c>
      <c r="B70" s="11" t="s">
        <v>68</v>
      </c>
      <c r="C70" s="11">
        <v>11</v>
      </c>
      <c r="D70" s="11" t="s">
        <v>56</v>
      </c>
      <c r="E70" s="11">
        <v>1</v>
      </c>
      <c r="F70" s="22">
        <v>9</v>
      </c>
      <c r="G70" s="10">
        <v>14</v>
      </c>
      <c r="H70" s="18">
        <v>44.61</v>
      </c>
      <c r="I70" s="18">
        <v>1.92</v>
      </c>
      <c r="J70" s="18">
        <v>10.06</v>
      </c>
      <c r="K70" s="18">
        <v>13.28</v>
      </c>
      <c r="L70" s="19">
        <v>0.18</v>
      </c>
      <c r="M70" s="18">
        <v>17.23</v>
      </c>
      <c r="N70" s="18">
        <v>6.94</v>
      </c>
      <c r="O70" s="18">
        <v>1.4</v>
      </c>
      <c r="P70" s="18">
        <v>0.15</v>
      </c>
      <c r="Q70" s="18">
        <v>0.18</v>
      </c>
      <c r="R70" s="18">
        <v>3.12</v>
      </c>
      <c r="S70" s="18">
        <f t="shared" si="3"/>
        <v>99.070000000000036</v>
      </c>
      <c r="T70" s="18"/>
      <c r="U70" s="20">
        <v>7.9</v>
      </c>
      <c r="V70" s="20">
        <v>115</v>
      </c>
      <c r="W70" s="20">
        <v>20.9</v>
      </c>
      <c r="X70" s="20">
        <v>183</v>
      </c>
      <c r="Y70" s="20">
        <v>2.7</v>
      </c>
      <c r="Z70" s="20"/>
      <c r="AA70" s="20">
        <v>100.2</v>
      </c>
      <c r="AB70" s="10"/>
      <c r="AC70" s="20">
        <v>247</v>
      </c>
      <c r="AD70" s="20"/>
      <c r="AE70" s="20"/>
      <c r="AF70" s="20"/>
      <c r="AG70" s="20"/>
      <c r="AH70" s="21"/>
      <c r="AI70" s="20"/>
      <c r="AJ70" s="18"/>
      <c r="AK70" s="20"/>
      <c r="AL70" s="18"/>
      <c r="AM70" s="18"/>
      <c r="AN70" s="20"/>
      <c r="AO70" s="18"/>
      <c r="AP70" s="20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20"/>
      <c r="BI70" s="20"/>
      <c r="BJ70" s="20"/>
      <c r="BK70" s="20"/>
      <c r="BL70" s="20"/>
      <c r="BM70" s="20"/>
      <c r="BN70" s="20"/>
      <c r="BO70" s="18"/>
      <c r="BP70" s="18"/>
    </row>
    <row r="71" spans="1:68">
      <c r="A71" s="4" t="s">
        <v>67</v>
      </c>
      <c r="B71" s="5" t="s">
        <v>68</v>
      </c>
      <c r="C71" s="5">
        <v>14</v>
      </c>
      <c r="D71" s="5" t="s">
        <v>56</v>
      </c>
      <c r="E71" s="5">
        <v>1</v>
      </c>
      <c r="F71" s="4">
        <v>100</v>
      </c>
      <c r="G71" s="4">
        <v>104</v>
      </c>
      <c r="H71" s="7">
        <v>44.47</v>
      </c>
      <c r="I71" s="7">
        <v>1.83</v>
      </c>
      <c r="J71" s="7">
        <v>10.294773031172261</v>
      </c>
      <c r="K71" s="7">
        <v>13.20164609156893</v>
      </c>
      <c r="L71" s="16">
        <v>0.16803850913920948</v>
      </c>
      <c r="M71" s="7">
        <v>16.514129346439557</v>
      </c>
      <c r="N71" s="7">
        <v>7.0112619330497754</v>
      </c>
      <c r="O71" s="7">
        <v>1.3616913671625597</v>
      </c>
      <c r="P71" s="7">
        <v>0.18155884895500796</v>
      </c>
      <c r="Q71" s="7">
        <v>0.17962737183846533</v>
      </c>
      <c r="R71" s="7">
        <v>3.3781781544479563</v>
      </c>
      <c r="S71" s="7">
        <f t="shared" si="3"/>
        <v>98.59090465377372</v>
      </c>
      <c r="T71" s="7"/>
      <c r="U71" s="8">
        <v>8.1220711848040459</v>
      </c>
      <c r="V71" s="8">
        <v>106.82044253139981</v>
      </c>
      <c r="W71" s="8">
        <v>20.44771822702242</v>
      </c>
      <c r="X71" s="8">
        <v>178.25665780533473</v>
      </c>
      <c r="Y71" s="8">
        <v>2.5228043860227203</v>
      </c>
      <c r="Z71" s="8">
        <v>48.92</v>
      </c>
      <c r="AA71" s="8">
        <v>109.92</v>
      </c>
      <c r="AB71" s="8">
        <v>50.91</v>
      </c>
      <c r="AC71" s="8">
        <v>776.46</v>
      </c>
      <c r="AD71" s="8">
        <v>66.19</v>
      </c>
      <c r="AE71" s="8">
        <v>1208.98</v>
      </c>
      <c r="AF71" s="8">
        <v>26.04</v>
      </c>
      <c r="AG71" s="8">
        <v>214.82</v>
      </c>
      <c r="AH71" s="9"/>
      <c r="AI71" s="8">
        <v>98.152026133440259</v>
      </c>
      <c r="AJ71" s="7">
        <v>8.4488287821265384</v>
      </c>
      <c r="AK71" s="8">
        <v>18.574128747578332</v>
      </c>
      <c r="AL71" s="7">
        <v>0.51629999999999998</v>
      </c>
      <c r="AM71" s="7">
        <v>2.399</v>
      </c>
      <c r="AN71" s="8">
        <v>162.10689934721026</v>
      </c>
      <c r="AO71" s="7">
        <v>1.4690261031540264</v>
      </c>
      <c r="AP71" s="8">
        <v>36.295000000000002</v>
      </c>
      <c r="AQ71" s="7">
        <v>6.3479999999999999</v>
      </c>
      <c r="AR71" s="7">
        <v>16.38</v>
      </c>
      <c r="AS71" s="7">
        <v>12.135</v>
      </c>
      <c r="AT71" s="7">
        <v>3.4329999999999998</v>
      </c>
      <c r="AU71" s="7">
        <v>1.2454999999999998</v>
      </c>
      <c r="AV71" s="7">
        <v>3.7863333333333333</v>
      </c>
      <c r="AW71" s="7">
        <v>0.62749999999999995</v>
      </c>
      <c r="AX71" s="7">
        <v>3.4420000000000002</v>
      </c>
      <c r="AY71" s="7">
        <v>2.5</v>
      </c>
      <c r="AZ71" s="7">
        <v>0.66500000000000004</v>
      </c>
      <c r="BA71" s="7">
        <v>1.6916666666666667</v>
      </c>
      <c r="BB71" s="7">
        <v>1.4013333333333335</v>
      </c>
      <c r="BC71" s="7">
        <v>0.19980000000000001</v>
      </c>
      <c r="BD71" s="7">
        <v>6.93E-2</v>
      </c>
      <c r="BE71" s="7">
        <v>7.7100000000000002E-2</v>
      </c>
      <c r="BF71" s="7">
        <v>0.46379999999999999</v>
      </c>
      <c r="BG71" s="7">
        <v>0.60773333333333335</v>
      </c>
      <c r="BH71" s="8">
        <v>937.58023190623146</v>
      </c>
      <c r="BI71" s="8">
        <v>763.90038384940146</v>
      </c>
      <c r="BJ71" s="8">
        <v>63.102220360284882</v>
      </c>
      <c r="BK71" s="8">
        <v>105.07002054354132</v>
      </c>
      <c r="BL71" s="8">
        <v>73.90445044542561</v>
      </c>
      <c r="BM71" s="8">
        <v>22.5155821357055</v>
      </c>
      <c r="BN71" s="8">
        <v>215.31899404718783</v>
      </c>
      <c r="BO71" s="7">
        <v>0.43819659383719334</v>
      </c>
      <c r="BP71" s="7">
        <v>1.2288894597742812</v>
      </c>
    </row>
    <row r="72" spans="1:68">
      <c r="A72" s="4" t="s">
        <v>67</v>
      </c>
      <c r="B72" s="5" t="s">
        <v>68</v>
      </c>
      <c r="C72" s="5">
        <v>15</v>
      </c>
      <c r="D72" s="5" t="s">
        <v>56</v>
      </c>
      <c r="E72" s="5">
        <v>1</v>
      </c>
      <c r="F72" s="4">
        <v>10</v>
      </c>
      <c r="G72" s="4">
        <v>13</v>
      </c>
      <c r="H72" s="7">
        <v>48.303837137359459</v>
      </c>
      <c r="I72" s="7">
        <v>2.4527336992027085</v>
      </c>
      <c r="J72" s="7">
        <v>13.675241767799591</v>
      </c>
      <c r="K72" s="7">
        <v>12.744204077898154</v>
      </c>
      <c r="L72" s="16">
        <v>0.16418299047724252</v>
      </c>
      <c r="M72" s="7">
        <v>8.0389598386113246</v>
      </c>
      <c r="N72" s="7">
        <v>10.761994802624129</v>
      </c>
      <c r="O72" s="7">
        <v>2.4427225412467788</v>
      </c>
      <c r="P72" s="7">
        <v>0.30534031765584735</v>
      </c>
      <c r="Q72" s="7">
        <v>0.26029010685416498</v>
      </c>
      <c r="R72" s="7">
        <v>-0.11049723756906496</v>
      </c>
      <c r="S72" s="7">
        <f t="shared" si="3"/>
        <v>99.039010042160356</v>
      </c>
      <c r="T72" s="7"/>
      <c r="U72" s="8">
        <v>13.04666152649043</v>
      </c>
      <c r="V72" s="8">
        <v>160.31922554688293</v>
      </c>
      <c r="W72" s="8">
        <v>28.116934621582732</v>
      </c>
      <c r="X72" s="8">
        <v>343.57889830946385</v>
      </c>
      <c r="Y72" s="8">
        <v>5.056389629596632</v>
      </c>
      <c r="Z72" s="8">
        <v>84.61</v>
      </c>
      <c r="AA72" s="8">
        <v>106.57</v>
      </c>
      <c r="AB72" s="8">
        <v>87.87</v>
      </c>
      <c r="AC72" s="8">
        <v>145.43</v>
      </c>
      <c r="AD72" s="8">
        <v>50.34</v>
      </c>
      <c r="AE72" s="8">
        <v>324.24</v>
      </c>
      <c r="AF72" s="8">
        <v>35.909999999999997</v>
      </c>
      <c r="AG72" s="8">
        <v>311.81</v>
      </c>
      <c r="AH72" s="9"/>
      <c r="AI72" s="8">
        <v>151.41477229625508</v>
      </c>
      <c r="AJ72" s="7">
        <v>13.417766587828387</v>
      </c>
      <c r="AK72" s="8">
        <v>27.201174297066789</v>
      </c>
      <c r="AL72" s="7">
        <v>0.72119999999999995</v>
      </c>
      <c r="AM72" s="7">
        <v>3.5914999999999999</v>
      </c>
      <c r="AN72" s="8">
        <v>318.84963704410603</v>
      </c>
      <c r="AO72" s="7">
        <v>3.0130707431938957</v>
      </c>
      <c r="AP72" s="8">
        <v>73.459999999999994</v>
      </c>
      <c r="AQ72" s="7">
        <v>10.050000000000001</v>
      </c>
      <c r="AR72" s="7">
        <v>26.02</v>
      </c>
      <c r="AS72" s="7">
        <v>18.774999999999999</v>
      </c>
      <c r="AT72" s="7">
        <v>4.9969999999999999</v>
      </c>
      <c r="AU72" s="7">
        <v>1.7715000000000001</v>
      </c>
      <c r="AV72" s="7">
        <v>5.4173333333333327</v>
      </c>
      <c r="AW72" s="7">
        <v>0.89119999999999999</v>
      </c>
      <c r="AX72" s="7">
        <v>4.8680000000000003</v>
      </c>
      <c r="AY72" s="7">
        <v>3.911</v>
      </c>
      <c r="AZ72" s="7">
        <v>0.9355</v>
      </c>
      <c r="BA72" s="7">
        <v>2.3946666666666663</v>
      </c>
      <c r="BB72" s="7">
        <v>1.9729999999999999</v>
      </c>
      <c r="BC72" s="7">
        <v>0.28510000000000002</v>
      </c>
      <c r="BD72" s="7">
        <v>3.8300000000000001E-2</v>
      </c>
      <c r="BE72" s="7">
        <v>0.2172</v>
      </c>
      <c r="BF72" s="7">
        <v>0.67679999999999996</v>
      </c>
      <c r="BG72" s="7">
        <v>0.84036666666666671</v>
      </c>
      <c r="BH72" s="8">
        <v>374.89829663263436</v>
      </c>
      <c r="BI72" s="8">
        <v>185.68847694603727</v>
      </c>
      <c r="BJ72" s="8">
        <v>91.53378094838439</v>
      </c>
      <c r="BK72" s="8">
        <v>110.89876168285468</v>
      </c>
      <c r="BL72" s="8">
        <v>47.279256772581775</v>
      </c>
      <c r="BM72" s="8">
        <v>31.285818064411977</v>
      </c>
      <c r="BN72" s="8">
        <v>307.12028258040527</v>
      </c>
      <c r="BO72" s="7">
        <v>0.55268177309834443</v>
      </c>
      <c r="BP72" s="7">
        <v>1.739176402177935</v>
      </c>
    </row>
    <row r="73" spans="1:68">
      <c r="A73" s="10" t="s">
        <v>67</v>
      </c>
      <c r="B73" s="11" t="s">
        <v>68</v>
      </c>
      <c r="C73" s="11">
        <v>15</v>
      </c>
      <c r="D73" s="11" t="s">
        <v>56</v>
      </c>
      <c r="E73" s="11">
        <v>4</v>
      </c>
      <c r="F73" s="10">
        <v>50</v>
      </c>
      <c r="G73" s="10">
        <v>53</v>
      </c>
      <c r="H73" s="18">
        <v>47.26</v>
      </c>
      <c r="I73" s="18">
        <v>2.46</v>
      </c>
      <c r="J73" s="18">
        <v>13.99</v>
      </c>
      <c r="K73" s="18">
        <v>12.36</v>
      </c>
      <c r="L73" s="19">
        <v>0.16</v>
      </c>
      <c r="M73" s="18">
        <v>7.5</v>
      </c>
      <c r="N73" s="18">
        <v>11.52</v>
      </c>
      <c r="O73" s="18">
        <v>2.56</v>
      </c>
      <c r="P73" s="18">
        <v>0.34</v>
      </c>
      <c r="Q73" s="18">
        <v>0.26</v>
      </c>
      <c r="R73" s="18">
        <v>0.8</v>
      </c>
      <c r="S73" s="18">
        <f t="shared" si="3"/>
        <v>99.21</v>
      </c>
      <c r="T73" s="18"/>
      <c r="U73" s="20">
        <v>12.7</v>
      </c>
      <c r="V73" s="20">
        <v>166</v>
      </c>
      <c r="W73" s="20">
        <v>28</v>
      </c>
      <c r="X73" s="20">
        <v>347</v>
      </c>
      <c r="Y73" s="20">
        <v>3.1</v>
      </c>
      <c r="Z73" s="20">
        <v>88</v>
      </c>
      <c r="AA73" s="20">
        <v>109.4</v>
      </c>
      <c r="AB73" s="20">
        <v>84.9</v>
      </c>
      <c r="AC73" s="20">
        <v>140</v>
      </c>
      <c r="AD73" s="20">
        <v>51.4</v>
      </c>
      <c r="AE73" s="20">
        <v>315</v>
      </c>
      <c r="AF73" s="20">
        <v>34.9</v>
      </c>
      <c r="AG73" s="20">
        <v>320.10000000000002</v>
      </c>
      <c r="AH73" s="21"/>
      <c r="AI73" s="20"/>
      <c r="AJ73" s="18"/>
      <c r="AK73" s="20"/>
      <c r="AL73" s="18"/>
      <c r="AM73" s="18"/>
      <c r="AN73" s="20"/>
      <c r="AO73" s="18"/>
      <c r="AP73" s="20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20"/>
      <c r="BI73" s="20"/>
      <c r="BJ73" s="20"/>
      <c r="BK73" s="20"/>
      <c r="BL73" s="20"/>
      <c r="BM73" s="20"/>
      <c r="BN73" s="20"/>
      <c r="BO73" s="18"/>
      <c r="BP73" s="18"/>
    </row>
    <row r="74" spans="1:68">
      <c r="A74" s="4" t="s">
        <v>67</v>
      </c>
      <c r="B74" s="5" t="s">
        <v>68</v>
      </c>
      <c r="C74" s="5">
        <v>16</v>
      </c>
      <c r="D74" s="5" t="s">
        <v>56</v>
      </c>
      <c r="E74" s="5">
        <v>2</v>
      </c>
      <c r="F74" s="4">
        <v>59</v>
      </c>
      <c r="G74" s="4">
        <v>61</v>
      </c>
      <c r="H74" s="7">
        <v>44.811476892899087</v>
      </c>
      <c r="I74" s="7">
        <v>2.6496714731993611</v>
      </c>
      <c r="J74" s="7">
        <v>13.811291232097769</v>
      </c>
      <c r="K74" s="7">
        <v>13.044536483443007</v>
      </c>
      <c r="L74" s="16">
        <v>0.15432152536216059</v>
      </c>
      <c r="M74" s="7">
        <v>7.0366733262620391</v>
      </c>
      <c r="N74" s="7">
        <v>11.889551482304825</v>
      </c>
      <c r="O74" s="7">
        <v>2.6205542042631045</v>
      </c>
      <c r="P74" s="7">
        <v>0.42025924831330524</v>
      </c>
      <c r="Q74" s="7">
        <v>0.30184902130586128</v>
      </c>
      <c r="R74" s="7">
        <v>2.9327268374431106</v>
      </c>
      <c r="S74" s="7">
        <f t="shared" si="3"/>
        <v>99.672911726893616</v>
      </c>
      <c r="T74" s="7"/>
      <c r="U74" s="8">
        <v>13.885392902156768</v>
      </c>
      <c r="V74" s="8">
        <v>177.37874112060857</v>
      </c>
      <c r="W74" s="8">
        <v>32.732937798022924</v>
      </c>
      <c r="X74" s="8">
        <v>356.24283011101932</v>
      </c>
      <c r="Y74" s="8">
        <v>7.5573052159840657</v>
      </c>
      <c r="Z74" s="8">
        <v>63.2</v>
      </c>
      <c r="AA74" s="8">
        <v>114.08</v>
      </c>
      <c r="AB74" s="8">
        <v>52.07</v>
      </c>
      <c r="AC74" s="8">
        <v>129.47999999999999</v>
      </c>
      <c r="AD74" s="8">
        <v>53.67</v>
      </c>
      <c r="AE74" s="8">
        <v>386.18</v>
      </c>
      <c r="AF74" s="8">
        <v>34.049999999999997</v>
      </c>
      <c r="AG74" s="8">
        <v>334.46</v>
      </c>
      <c r="AH74" s="9"/>
      <c r="AI74" s="8">
        <v>156.89582454660481</v>
      </c>
      <c r="AJ74" s="7">
        <v>13.349625782801285</v>
      </c>
      <c r="AK74" s="8">
        <v>29.411864034717414</v>
      </c>
      <c r="AL74" s="7">
        <v>0.73709999999999998</v>
      </c>
      <c r="AM74" s="7">
        <v>3.7515000000000001</v>
      </c>
      <c r="AN74" s="8">
        <v>303.846547123265</v>
      </c>
      <c r="AO74" s="7">
        <v>6.3283100650168844</v>
      </c>
      <c r="AP74" s="8">
        <v>45.905000000000001</v>
      </c>
      <c r="AQ74" s="7">
        <v>11.61</v>
      </c>
      <c r="AR74" s="7">
        <v>29.23</v>
      </c>
      <c r="AS74" s="7">
        <v>20.684999999999999</v>
      </c>
      <c r="AT74" s="7">
        <v>5.4124999999999996</v>
      </c>
      <c r="AU74" s="7">
        <v>1.88</v>
      </c>
      <c r="AV74" s="7">
        <v>5.8493333333333331</v>
      </c>
      <c r="AW74" s="7">
        <v>0.94099999999999995</v>
      </c>
      <c r="AX74" s="7">
        <v>5.1885000000000003</v>
      </c>
      <c r="AY74" s="7">
        <v>4.3330000000000002</v>
      </c>
      <c r="AZ74" s="7">
        <v>1.014</v>
      </c>
      <c r="BA74" s="7">
        <v>2.6113333333333331</v>
      </c>
      <c r="BB74" s="7">
        <v>2.140333333333333</v>
      </c>
      <c r="BC74" s="7">
        <v>0.30370000000000003</v>
      </c>
      <c r="BD74" s="7">
        <v>4.9599999999999998E-2</v>
      </c>
      <c r="BE74" s="7">
        <v>0.59599999999999997</v>
      </c>
      <c r="BF74" s="7">
        <v>0.69210000000000005</v>
      </c>
      <c r="BG74" s="7">
        <v>0.80330000000000013</v>
      </c>
      <c r="BH74" s="8">
        <v>351.44946598621561</v>
      </c>
      <c r="BI74" s="8">
        <v>143.59440877521391</v>
      </c>
      <c r="BJ74" s="8">
        <v>61.606391925988234</v>
      </c>
      <c r="BK74" s="8">
        <v>102.6076919040873</v>
      </c>
      <c r="BL74" s="8">
        <v>44.46260017035479</v>
      </c>
      <c r="BM74" s="8">
        <v>28.690161368665333</v>
      </c>
      <c r="BN74" s="8">
        <v>297.47048903878584</v>
      </c>
      <c r="BO74" s="7">
        <v>0.59141591568657403</v>
      </c>
      <c r="BP74" s="7">
        <v>1.812180052956752</v>
      </c>
    </row>
    <row r="75" spans="1:68">
      <c r="A75" s="10" t="s">
        <v>67</v>
      </c>
      <c r="B75" s="11" t="s">
        <v>68</v>
      </c>
      <c r="C75" s="11">
        <v>18</v>
      </c>
      <c r="D75" s="11" t="s">
        <v>56</v>
      </c>
      <c r="E75" s="11">
        <v>1</v>
      </c>
      <c r="F75" s="10">
        <v>58</v>
      </c>
      <c r="G75" s="10">
        <v>61</v>
      </c>
      <c r="H75" s="18">
        <v>45.01</v>
      </c>
      <c r="I75" s="18">
        <v>1.81</v>
      </c>
      <c r="J75" s="18">
        <v>9.81</v>
      </c>
      <c r="K75" s="18">
        <v>12.9</v>
      </c>
      <c r="L75" s="19">
        <v>0.16</v>
      </c>
      <c r="M75" s="18">
        <v>18.21</v>
      </c>
      <c r="N75" s="18">
        <v>7.31</v>
      </c>
      <c r="O75" s="18">
        <v>1.5</v>
      </c>
      <c r="P75" s="18">
        <v>0.18</v>
      </c>
      <c r="Q75" s="18">
        <v>0.19</v>
      </c>
      <c r="R75" s="18">
        <v>2.06</v>
      </c>
      <c r="S75" s="18">
        <f t="shared" si="3"/>
        <v>99.140000000000015</v>
      </c>
      <c r="T75" s="18"/>
      <c r="U75" s="20">
        <v>8.8000000000000007</v>
      </c>
      <c r="V75" s="20">
        <v>118</v>
      </c>
      <c r="W75" s="20">
        <v>19</v>
      </c>
      <c r="X75" s="20">
        <v>221</v>
      </c>
      <c r="Y75" s="20">
        <v>2.9</v>
      </c>
      <c r="Z75" s="20">
        <v>49.2</v>
      </c>
      <c r="AA75" s="20">
        <v>105.6</v>
      </c>
      <c r="AB75" s="20">
        <v>66.599999999999994</v>
      </c>
      <c r="AC75" s="20">
        <v>912</v>
      </c>
      <c r="AD75" s="20">
        <v>67.3</v>
      </c>
      <c r="AE75" s="20">
        <v>985</v>
      </c>
      <c r="AF75" s="20">
        <v>28.8</v>
      </c>
      <c r="AG75" s="20">
        <v>210.5</v>
      </c>
      <c r="AH75" s="21"/>
      <c r="AI75" s="20"/>
      <c r="AJ75" s="18"/>
      <c r="AK75" s="20"/>
      <c r="AL75" s="18"/>
      <c r="AM75" s="18"/>
      <c r="AN75" s="20"/>
      <c r="AO75" s="18"/>
      <c r="AP75" s="20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20"/>
      <c r="BI75" s="20"/>
      <c r="BJ75" s="20"/>
      <c r="BK75" s="20"/>
      <c r="BL75" s="20"/>
      <c r="BM75" s="20"/>
      <c r="BN75" s="20"/>
      <c r="BO75" s="18"/>
      <c r="BP75" s="18"/>
    </row>
    <row r="76" spans="1:68">
      <c r="A76" s="10" t="s">
        <v>67</v>
      </c>
      <c r="B76" s="11" t="s">
        <v>68</v>
      </c>
      <c r="C76" s="11">
        <v>19</v>
      </c>
      <c r="D76" s="11" t="s">
        <v>56</v>
      </c>
      <c r="E76" s="11">
        <v>3</v>
      </c>
      <c r="F76" s="10">
        <v>76</v>
      </c>
      <c r="G76" s="10">
        <v>79</v>
      </c>
      <c r="H76" s="18">
        <v>48.16</v>
      </c>
      <c r="I76" s="18">
        <v>2.69</v>
      </c>
      <c r="J76" s="18">
        <v>13.86</v>
      </c>
      <c r="K76" s="18">
        <v>12.88</v>
      </c>
      <c r="L76" s="19">
        <v>0.16</v>
      </c>
      <c r="M76" s="18">
        <v>7.44</v>
      </c>
      <c r="N76" s="18">
        <v>10.81</v>
      </c>
      <c r="O76" s="18">
        <v>2.57</v>
      </c>
      <c r="P76" s="18">
        <v>0.31</v>
      </c>
      <c r="Q76" s="18">
        <v>0.28999999999999998</v>
      </c>
      <c r="R76" s="18">
        <v>0.01</v>
      </c>
      <c r="S76" s="18">
        <f t="shared" si="3"/>
        <v>99.179999999999993</v>
      </c>
      <c r="T76" s="18"/>
      <c r="U76" s="20">
        <v>14.3</v>
      </c>
      <c r="V76" s="20">
        <v>184</v>
      </c>
      <c r="W76" s="20">
        <v>29.8</v>
      </c>
      <c r="X76" s="20">
        <v>372</v>
      </c>
      <c r="Y76" s="20">
        <v>2.7</v>
      </c>
      <c r="Z76" s="20">
        <v>79.8</v>
      </c>
      <c r="AA76" s="20">
        <v>113.7</v>
      </c>
      <c r="AB76" s="20">
        <v>80.900000000000006</v>
      </c>
      <c r="AC76" s="20">
        <v>116</v>
      </c>
      <c r="AD76" s="20">
        <v>52.4</v>
      </c>
      <c r="AE76" s="20">
        <v>287</v>
      </c>
      <c r="AF76" s="20">
        <v>35.299999999999997</v>
      </c>
      <c r="AG76" s="20">
        <v>333.4</v>
      </c>
      <c r="AH76" s="21"/>
      <c r="AI76" s="20"/>
      <c r="AJ76" s="18"/>
      <c r="AK76" s="20"/>
      <c r="AL76" s="18"/>
      <c r="AM76" s="18"/>
      <c r="AN76" s="20"/>
      <c r="AO76" s="18"/>
      <c r="AP76" s="20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20"/>
      <c r="BI76" s="20"/>
      <c r="BJ76" s="20"/>
      <c r="BK76" s="20"/>
      <c r="BL76" s="20"/>
      <c r="BM76" s="20"/>
      <c r="BN76" s="20"/>
      <c r="BO76" s="18"/>
      <c r="BP76" s="18"/>
    </row>
    <row r="77" spans="1:68">
      <c r="A77" s="10" t="s">
        <v>67</v>
      </c>
      <c r="B77" s="11" t="s">
        <v>68</v>
      </c>
      <c r="C77" s="11">
        <v>20</v>
      </c>
      <c r="D77" s="11" t="s">
        <v>56</v>
      </c>
      <c r="E77" s="11">
        <v>3</v>
      </c>
      <c r="F77" s="10">
        <v>115</v>
      </c>
      <c r="G77" s="10">
        <v>118</v>
      </c>
      <c r="H77" s="18">
        <v>48.48</v>
      </c>
      <c r="I77" s="18">
        <v>2.64</v>
      </c>
      <c r="J77" s="18">
        <v>14.11</v>
      </c>
      <c r="K77" s="18">
        <v>12.78</v>
      </c>
      <c r="L77" s="19">
        <v>0.16</v>
      </c>
      <c r="M77" s="18">
        <v>7.4</v>
      </c>
      <c r="N77" s="18">
        <v>10.92</v>
      </c>
      <c r="O77" s="18">
        <v>2.57</v>
      </c>
      <c r="P77" s="18">
        <v>0.28000000000000003</v>
      </c>
      <c r="Q77" s="18">
        <v>0.28999999999999998</v>
      </c>
      <c r="R77" s="18">
        <v>-0.18</v>
      </c>
      <c r="S77" s="18">
        <f t="shared" si="3"/>
        <v>99.449999999999989</v>
      </c>
      <c r="T77" s="18"/>
      <c r="U77" s="20">
        <v>13.4</v>
      </c>
      <c r="V77" s="20">
        <v>182</v>
      </c>
      <c r="W77" s="20">
        <v>30.4</v>
      </c>
      <c r="X77" s="20">
        <v>355</v>
      </c>
      <c r="Y77" s="20">
        <v>2.8</v>
      </c>
      <c r="Z77" s="20">
        <v>74.099999999999994</v>
      </c>
      <c r="AA77" s="20">
        <v>111.6</v>
      </c>
      <c r="AB77" s="20">
        <v>60.7</v>
      </c>
      <c r="AC77" s="20">
        <v>96</v>
      </c>
      <c r="AD77" s="20">
        <v>50.1</v>
      </c>
      <c r="AE77" s="20">
        <v>276</v>
      </c>
      <c r="AF77" s="20">
        <v>35.6</v>
      </c>
      <c r="AG77" s="20">
        <v>321.8</v>
      </c>
      <c r="AH77" s="21"/>
      <c r="AI77" s="20"/>
      <c r="AJ77" s="18"/>
      <c r="AK77" s="20"/>
      <c r="AL77" s="18"/>
      <c r="AM77" s="18"/>
      <c r="AN77" s="20"/>
      <c r="AO77" s="18"/>
      <c r="AP77" s="20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20"/>
      <c r="BI77" s="20"/>
      <c r="BJ77" s="20"/>
      <c r="BK77" s="20"/>
      <c r="BL77" s="20"/>
      <c r="BM77" s="20"/>
      <c r="BN77" s="20"/>
      <c r="BO77" s="18"/>
      <c r="BP77" s="18"/>
    </row>
    <row r="78" spans="1:68">
      <c r="A78" s="10" t="s">
        <v>67</v>
      </c>
      <c r="B78" s="11" t="s">
        <v>68</v>
      </c>
      <c r="C78" s="11">
        <v>21</v>
      </c>
      <c r="D78" s="11" t="s">
        <v>56</v>
      </c>
      <c r="E78" s="11">
        <v>5</v>
      </c>
      <c r="F78" s="10">
        <v>49</v>
      </c>
      <c r="G78" s="10">
        <v>53</v>
      </c>
      <c r="H78" s="18">
        <v>47.14</v>
      </c>
      <c r="I78" s="18">
        <v>3.1</v>
      </c>
      <c r="J78" s="18">
        <v>15.67</v>
      </c>
      <c r="K78" s="18">
        <v>10.29</v>
      </c>
      <c r="L78" s="19">
        <v>0.28000000000000003</v>
      </c>
      <c r="M78" s="18">
        <v>8</v>
      </c>
      <c r="N78" s="18">
        <v>8.11</v>
      </c>
      <c r="O78" s="18">
        <v>3.42</v>
      </c>
      <c r="P78" s="18">
        <v>0.5</v>
      </c>
      <c r="Q78" s="18">
        <v>0.85</v>
      </c>
      <c r="R78" s="18">
        <v>2.34</v>
      </c>
      <c r="S78" s="18">
        <f t="shared" si="3"/>
        <v>99.699999999999989</v>
      </c>
      <c r="T78" s="18"/>
      <c r="U78" s="20">
        <v>15.9</v>
      </c>
      <c r="V78" s="20">
        <v>204</v>
      </c>
      <c r="W78" s="20">
        <v>41.7</v>
      </c>
      <c r="X78" s="20">
        <v>379</v>
      </c>
      <c r="Y78" s="20">
        <v>4.5999999999999996</v>
      </c>
      <c r="Z78" s="20">
        <v>64.2</v>
      </c>
      <c r="AA78" s="20">
        <v>154.6</v>
      </c>
      <c r="AB78" s="20">
        <v>111.9</v>
      </c>
      <c r="AC78" s="20">
        <v>92</v>
      </c>
      <c r="AD78" s="20">
        <v>46</v>
      </c>
      <c r="AE78" s="20">
        <v>283</v>
      </c>
      <c r="AF78" s="20">
        <v>41.1</v>
      </c>
      <c r="AG78" s="20">
        <v>381.1</v>
      </c>
      <c r="AH78" s="21"/>
      <c r="AI78" s="20"/>
      <c r="AJ78" s="18"/>
      <c r="AK78" s="20"/>
      <c r="AL78" s="18"/>
      <c r="AM78" s="18"/>
      <c r="AN78" s="20"/>
      <c r="AO78" s="18"/>
      <c r="AP78" s="20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20"/>
      <c r="BI78" s="20"/>
      <c r="BJ78" s="20"/>
      <c r="BK78" s="20"/>
      <c r="BL78" s="20"/>
      <c r="BM78" s="20"/>
      <c r="BN78" s="20"/>
      <c r="BO78" s="18"/>
      <c r="BP78" s="18"/>
    </row>
    <row r="79" spans="1:68">
      <c r="A79" s="10" t="s">
        <v>67</v>
      </c>
      <c r="B79" s="11" t="s">
        <v>68</v>
      </c>
      <c r="C79" s="11">
        <v>22</v>
      </c>
      <c r="D79" s="11" t="s">
        <v>56</v>
      </c>
      <c r="E79" s="11">
        <v>3</v>
      </c>
      <c r="F79" s="10">
        <v>13</v>
      </c>
      <c r="G79" s="10">
        <v>17</v>
      </c>
      <c r="H79" s="18">
        <v>46.682898228361694</v>
      </c>
      <c r="I79" s="18">
        <v>2.8396160920679878</v>
      </c>
      <c r="J79" s="18">
        <v>15.125102895894779</v>
      </c>
      <c r="K79" s="18">
        <v>10.812009037839623</v>
      </c>
      <c r="L79" s="19">
        <v>0.27908254375651009</v>
      </c>
      <c r="M79" s="18">
        <v>6.7135940595971659</v>
      </c>
      <c r="N79" s="18">
        <v>10.704669597933274</v>
      </c>
      <c r="O79" s="18">
        <v>2.8981648774714515</v>
      </c>
      <c r="P79" s="18">
        <v>0.84310250980987667</v>
      </c>
      <c r="Q79" s="18">
        <v>0.34446202079037785</v>
      </c>
      <c r="R79" s="18">
        <v>2.4099837066480263</v>
      </c>
      <c r="S79" s="18">
        <f t="shared" si="3"/>
        <v>99.652685570170775</v>
      </c>
      <c r="T79" s="18"/>
      <c r="U79" s="20">
        <v>15.402913388028754</v>
      </c>
      <c r="V79" s="20">
        <v>194.1280822523149</v>
      </c>
      <c r="W79" s="20">
        <v>34.67127627351212</v>
      </c>
      <c r="X79" s="20">
        <v>361.22702357418899</v>
      </c>
      <c r="Y79" s="20">
        <v>8.4794771128547417</v>
      </c>
      <c r="Z79" s="20">
        <v>51.21</v>
      </c>
      <c r="AA79" s="20">
        <v>126.53</v>
      </c>
      <c r="AB79" s="20">
        <v>85.33</v>
      </c>
      <c r="AC79" s="20">
        <v>91.3</v>
      </c>
      <c r="AD79" s="20">
        <v>45.16</v>
      </c>
      <c r="AE79" s="20">
        <v>322.18</v>
      </c>
      <c r="AF79" s="20">
        <v>40.54</v>
      </c>
      <c r="AG79" s="20">
        <v>359.63</v>
      </c>
      <c r="AH79" s="21"/>
      <c r="AI79" s="20"/>
      <c r="AJ79" s="18"/>
      <c r="AK79" s="20"/>
      <c r="AL79" s="18"/>
      <c r="AM79" s="18"/>
      <c r="AN79" s="20"/>
      <c r="AO79" s="18"/>
      <c r="AP79" s="20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20"/>
      <c r="BI79" s="20"/>
      <c r="BJ79" s="20"/>
      <c r="BK79" s="20"/>
      <c r="BL79" s="20"/>
      <c r="BM79" s="20"/>
      <c r="BN79" s="20"/>
      <c r="BO79" s="18"/>
      <c r="BP79" s="18"/>
    </row>
    <row r="80" spans="1:68">
      <c r="A80" s="10" t="s">
        <v>67</v>
      </c>
      <c r="B80" s="11" t="s">
        <v>68</v>
      </c>
      <c r="C80" s="11">
        <v>24</v>
      </c>
      <c r="D80" s="11" t="s">
        <v>56</v>
      </c>
      <c r="E80" s="11">
        <v>1</v>
      </c>
      <c r="F80" s="10">
        <v>18</v>
      </c>
      <c r="G80" s="10">
        <v>21</v>
      </c>
      <c r="H80" s="18">
        <v>49.69</v>
      </c>
      <c r="I80" s="18">
        <v>2.4300000000000002</v>
      </c>
      <c r="J80" s="18">
        <v>14.16</v>
      </c>
      <c r="K80" s="18">
        <v>12.8</v>
      </c>
      <c r="L80" s="19">
        <v>0.18</v>
      </c>
      <c r="M80" s="18">
        <v>6.83</v>
      </c>
      <c r="N80" s="18">
        <v>10.77</v>
      </c>
      <c r="O80" s="18">
        <v>2.62</v>
      </c>
      <c r="P80" s="18">
        <v>0.26</v>
      </c>
      <c r="Q80" s="18">
        <v>0.25</v>
      </c>
      <c r="R80" s="18">
        <v>-0.22</v>
      </c>
      <c r="S80" s="18">
        <f t="shared" si="3"/>
        <v>99.77000000000001</v>
      </c>
      <c r="T80" s="18"/>
      <c r="U80" s="20">
        <v>11.4</v>
      </c>
      <c r="V80" s="20">
        <v>153</v>
      </c>
      <c r="W80" s="20">
        <v>29.8</v>
      </c>
      <c r="X80" s="20">
        <v>315</v>
      </c>
      <c r="Y80" s="20">
        <v>4.5</v>
      </c>
      <c r="Z80" s="20">
        <v>78</v>
      </c>
      <c r="AA80" s="20">
        <v>109.5</v>
      </c>
      <c r="AB80" s="20">
        <v>85.3</v>
      </c>
      <c r="AC80" s="20">
        <v>74</v>
      </c>
      <c r="AD80" s="20">
        <v>50.4</v>
      </c>
      <c r="AE80" s="20">
        <v>245</v>
      </c>
      <c r="AF80" s="20">
        <v>34.299999999999997</v>
      </c>
      <c r="AG80" s="20">
        <v>305.7</v>
      </c>
      <c r="AH80" s="21"/>
      <c r="AI80" s="20"/>
      <c r="AJ80" s="18"/>
      <c r="AK80" s="20"/>
      <c r="AL80" s="18"/>
      <c r="AM80" s="18"/>
      <c r="AN80" s="20"/>
      <c r="AO80" s="18"/>
      <c r="AP80" s="20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20"/>
      <c r="BI80" s="20"/>
      <c r="BJ80" s="20"/>
      <c r="BK80" s="20"/>
      <c r="BL80" s="20"/>
      <c r="BM80" s="20"/>
      <c r="BN80" s="20"/>
      <c r="BO80" s="18"/>
      <c r="BP80" s="18"/>
    </row>
    <row r="81" spans="1:68">
      <c r="A81" s="10" t="s">
        <v>67</v>
      </c>
      <c r="B81" s="11" t="s">
        <v>68</v>
      </c>
      <c r="C81" s="11">
        <v>24</v>
      </c>
      <c r="D81" s="11" t="s">
        <v>56</v>
      </c>
      <c r="E81" s="11">
        <v>3</v>
      </c>
      <c r="F81" s="10">
        <v>6</v>
      </c>
      <c r="G81" s="10">
        <v>9</v>
      </c>
      <c r="H81" s="18">
        <v>48.55</v>
      </c>
      <c r="I81" s="18">
        <v>2.4500000000000002</v>
      </c>
      <c r="J81" s="18">
        <v>14.13</v>
      </c>
      <c r="K81" s="18">
        <v>13.18</v>
      </c>
      <c r="L81" s="19">
        <v>0.15</v>
      </c>
      <c r="M81" s="18">
        <v>6.71</v>
      </c>
      <c r="N81" s="18">
        <v>10.56</v>
      </c>
      <c r="O81" s="18">
        <v>2.64</v>
      </c>
      <c r="P81" s="18">
        <v>0.32</v>
      </c>
      <c r="Q81" s="18">
        <v>0.26</v>
      </c>
      <c r="R81" s="18">
        <v>-7.0000000000000007E-2</v>
      </c>
      <c r="S81" s="18">
        <f t="shared" si="3"/>
        <v>98.88000000000001</v>
      </c>
      <c r="T81" s="18"/>
      <c r="U81" s="20">
        <v>13.3</v>
      </c>
      <c r="V81" s="20">
        <v>169</v>
      </c>
      <c r="W81" s="20">
        <v>32</v>
      </c>
      <c r="X81" s="20">
        <v>323</v>
      </c>
      <c r="Y81" s="20">
        <v>5.3</v>
      </c>
      <c r="Z81" s="20">
        <v>69.2</v>
      </c>
      <c r="AA81" s="20">
        <v>102.7</v>
      </c>
      <c r="AB81" s="20"/>
      <c r="AC81" s="20">
        <v>26</v>
      </c>
      <c r="AD81" s="20">
        <v>49</v>
      </c>
      <c r="AE81" s="20">
        <v>248</v>
      </c>
      <c r="AF81" s="20">
        <v>34.700000000000003</v>
      </c>
      <c r="AG81" s="20">
        <v>314.7</v>
      </c>
      <c r="AH81" s="21"/>
      <c r="AI81" s="20"/>
      <c r="AJ81" s="18"/>
      <c r="AK81" s="20"/>
      <c r="AL81" s="18"/>
      <c r="AM81" s="18"/>
      <c r="AN81" s="20"/>
      <c r="AO81" s="18"/>
      <c r="AP81" s="20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20"/>
      <c r="BI81" s="20"/>
      <c r="BJ81" s="20"/>
      <c r="BK81" s="20"/>
      <c r="BL81" s="20"/>
      <c r="BM81" s="20"/>
      <c r="BN81" s="20"/>
      <c r="BO81" s="18"/>
      <c r="BP81" s="18"/>
    </row>
    <row r="82" spans="1:68">
      <c r="A82" s="10" t="s">
        <v>67</v>
      </c>
      <c r="B82" s="11" t="s">
        <v>68</v>
      </c>
      <c r="C82" s="11">
        <v>25</v>
      </c>
      <c r="D82" s="11" t="s">
        <v>56</v>
      </c>
      <c r="E82" s="11">
        <v>1</v>
      </c>
      <c r="F82" s="10">
        <v>35</v>
      </c>
      <c r="G82" s="10">
        <v>39</v>
      </c>
      <c r="H82" s="18">
        <v>48.23</v>
      </c>
      <c r="I82" s="18">
        <v>2.72</v>
      </c>
      <c r="J82" s="18">
        <v>14.5</v>
      </c>
      <c r="K82" s="18">
        <v>13.08</v>
      </c>
      <c r="L82" s="19">
        <v>0.16</v>
      </c>
      <c r="M82" s="18">
        <v>6.54</v>
      </c>
      <c r="N82" s="18">
        <v>10.91</v>
      </c>
      <c r="O82" s="18">
        <v>2.79</v>
      </c>
      <c r="P82" s="18">
        <v>0.37</v>
      </c>
      <c r="Q82" s="18">
        <v>0.28000000000000003</v>
      </c>
      <c r="R82" s="18">
        <v>-0.3</v>
      </c>
      <c r="S82" s="18">
        <f t="shared" si="3"/>
        <v>99.28</v>
      </c>
      <c r="T82" s="18"/>
      <c r="U82" s="20">
        <v>13.6</v>
      </c>
      <c r="V82" s="20">
        <v>178</v>
      </c>
      <c r="W82" s="20">
        <v>32.9</v>
      </c>
      <c r="X82" s="20">
        <v>331</v>
      </c>
      <c r="Y82" s="20">
        <v>3.8</v>
      </c>
      <c r="Z82" s="20">
        <v>61.6</v>
      </c>
      <c r="AA82" s="20">
        <v>113.3</v>
      </c>
      <c r="AB82" s="20"/>
      <c r="AC82" s="20">
        <v>28</v>
      </c>
      <c r="AD82" s="20">
        <v>49.6</v>
      </c>
      <c r="AE82" s="20">
        <v>220</v>
      </c>
      <c r="AF82" s="20">
        <v>36.299999999999997</v>
      </c>
      <c r="AG82" s="20">
        <v>360.9</v>
      </c>
      <c r="AH82" s="21"/>
      <c r="AI82" s="20"/>
      <c r="AJ82" s="18"/>
      <c r="AK82" s="20"/>
      <c r="AL82" s="18"/>
      <c r="AM82" s="18"/>
      <c r="AN82" s="20"/>
      <c r="AO82" s="18"/>
      <c r="AP82" s="20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20"/>
      <c r="BI82" s="20"/>
      <c r="BJ82" s="20"/>
      <c r="BK82" s="20"/>
      <c r="BL82" s="20"/>
      <c r="BM82" s="20"/>
      <c r="BN82" s="20"/>
      <c r="BO82" s="18"/>
      <c r="BP82" s="18"/>
    </row>
    <row r="83" spans="1:68">
      <c r="A83" s="10" t="s">
        <v>67</v>
      </c>
      <c r="B83" s="11" t="s">
        <v>68</v>
      </c>
      <c r="C83" s="11">
        <v>26</v>
      </c>
      <c r="D83" s="11" t="s">
        <v>56</v>
      </c>
      <c r="E83" s="11">
        <v>1</v>
      </c>
      <c r="F83" s="10">
        <v>41</v>
      </c>
      <c r="G83" s="10">
        <v>44</v>
      </c>
      <c r="H83" s="18">
        <v>47.49</v>
      </c>
      <c r="I83" s="18">
        <v>2.46</v>
      </c>
      <c r="J83" s="18">
        <v>13.31</v>
      </c>
      <c r="K83" s="18">
        <v>13.12</v>
      </c>
      <c r="L83" s="19">
        <v>0.21</v>
      </c>
      <c r="M83" s="18">
        <v>8.69</v>
      </c>
      <c r="N83" s="18">
        <v>8.15</v>
      </c>
      <c r="O83" s="18">
        <v>2.98</v>
      </c>
      <c r="P83" s="18">
        <v>0.66</v>
      </c>
      <c r="Q83" s="18">
        <v>0.48</v>
      </c>
      <c r="R83" s="18">
        <v>1.78</v>
      </c>
      <c r="S83" s="18">
        <f t="shared" si="3"/>
        <v>99.330000000000013</v>
      </c>
      <c r="T83" s="18"/>
      <c r="U83" s="20">
        <v>11.8</v>
      </c>
      <c r="V83" s="20">
        <v>154</v>
      </c>
      <c r="W83" s="20">
        <v>36.200000000000003</v>
      </c>
      <c r="X83" s="20">
        <v>263</v>
      </c>
      <c r="Y83" s="20">
        <v>8.5</v>
      </c>
      <c r="Z83" s="20"/>
      <c r="AA83" s="20">
        <v>129.6</v>
      </c>
      <c r="AB83" s="20"/>
      <c r="AC83" s="20">
        <v>31</v>
      </c>
      <c r="AD83" s="20"/>
      <c r="AE83" s="20"/>
      <c r="AF83" s="20"/>
      <c r="AG83" s="20"/>
      <c r="AH83" s="21"/>
      <c r="AI83" s="20"/>
      <c r="AJ83" s="18"/>
      <c r="AK83" s="20"/>
      <c r="AL83" s="18"/>
      <c r="AM83" s="18"/>
      <c r="AN83" s="20"/>
      <c r="AO83" s="18"/>
      <c r="AP83" s="20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20"/>
      <c r="BI83" s="20"/>
      <c r="BJ83" s="20"/>
      <c r="BK83" s="20"/>
      <c r="BL83" s="20"/>
      <c r="BM83" s="20"/>
      <c r="BN83" s="20"/>
      <c r="BO83" s="18"/>
      <c r="BP83" s="18"/>
    </row>
    <row r="84" spans="1:68">
      <c r="A84" s="10" t="s">
        <v>67</v>
      </c>
      <c r="B84" s="11" t="s">
        <v>68</v>
      </c>
      <c r="C84" s="11">
        <v>29</v>
      </c>
      <c r="D84" s="11" t="s">
        <v>56</v>
      </c>
      <c r="E84" s="11">
        <v>1</v>
      </c>
      <c r="F84" s="10">
        <v>31</v>
      </c>
      <c r="G84" s="10">
        <v>38</v>
      </c>
      <c r="H84" s="18">
        <v>47.951388609610731</v>
      </c>
      <c r="I84" s="18">
        <v>2.9616742809902106</v>
      </c>
      <c r="J84" s="18">
        <v>14.927234586796814</v>
      </c>
      <c r="K84" s="18">
        <v>12.262718260421005</v>
      </c>
      <c r="L84" s="19">
        <v>0.18720951140707351</v>
      </c>
      <c r="M84" s="18">
        <v>6.190790721133383</v>
      </c>
      <c r="N84" s="18">
        <v>9.6873493204295169</v>
      </c>
      <c r="O84" s="18">
        <v>2.8230005688368229</v>
      </c>
      <c r="P84" s="18">
        <v>0.83006121988956394</v>
      </c>
      <c r="Q84" s="18">
        <v>0.35956112508342686</v>
      </c>
      <c r="R84" s="18">
        <v>0.93901179540145618</v>
      </c>
      <c r="S84" s="18">
        <f t="shared" si="3"/>
        <v>99.12</v>
      </c>
      <c r="T84" s="18"/>
      <c r="U84" s="20">
        <v>14.778108087128654</v>
      </c>
      <c r="V84" s="20">
        <v>193.88078001308708</v>
      </c>
      <c r="W84" s="20">
        <v>39.437063032942177</v>
      </c>
      <c r="X84" s="20">
        <v>333.29545294998462</v>
      </c>
      <c r="Y84" s="20">
        <v>8.1792087086256196</v>
      </c>
      <c r="Z84" s="20"/>
      <c r="AA84" s="20">
        <v>145.79</v>
      </c>
      <c r="AB84" s="10"/>
      <c r="AC84" s="20">
        <v>32</v>
      </c>
      <c r="AD84" s="20"/>
      <c r="AE84" s="20"/>
      <c r="AF84" s="20"/>
      <c r="AG84" s="20"/>
      <c r="AH84" s="21"/>
      <c r="AI84" s="20"/>
      <c r="AJ84" s="18"/>
      <c r="AK84" s="20"/>
      <c r="AL84" s="18"/>
      <c r="AM84" s="18"/>
      <c r="AN84" s="20"/>
      <c r="AO84" s="18"/>
      <c r="AP84" s="20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20"/>
      <c r="BI84" s="20"/>
      <c r="BJ84" s="20"/>
      <c r="BK84" s="20"/>
      <c r="BL84" s="20"/>
      <c r="BM84" s="20"/>
      <c r="BN84" s="20"/>
      <c r="BO84" s="18"/>
      <c r="BP84" s="18"/>
    </row>
    <row r="85" spans="1:68">
      <c r="A85" s="10" t="s">
        <v>67</v>
      </c>
      <c r="B85" s="11" t="s">
        <v>68</v>
      </c>
      <c r="C85" s="11">
        <v>29</v>
      </c>
      <c r="D85" s="11" t="s">
        <v>56</v>
      </c>
      <c r="E85" s="11">
        <v>1</v>
      </c>
      <c r="F85" s="10">
        <v>87</v>
      </c>
      <c r="G85" s="10">
        <v>90</v>
      </c>
      <c r="H85" s="18">
        <v>47.52</v>
      </c>
      <c r="I85" s="18">
        <v>2.74</v>
      </c>
      <c r="J85" s="18">
        <v>14.28</v>
      </c>
      <c r="K85" s="18">
        <v>12.62</v>
      </c>
      <c r="L85" s="19">
        <v>0.18</v>
      </c>
      <c r="M85" s="18">
        <v>7.23</v>
      </c>
      <c r="N85" s="18">
        <v>10.34</v>
      </c>
      <c r="O85" s="18">
        <v>2.74</v>
      </c>
      <c r="P85" s="18">
        <v>0.33</v>
      </c>
      <c r="Q85" s="18">
        <v>0.3</v>
      </c>
      <c r="R85" s="18">
        <v>0.3</v>
      </c>
      <c r="S85" s="18">
        <f t="shared" si="3"/>
        <v>98.580000000000013</v>
      </c>
      <c r="T85" s="18"/>
      <c r="U85" s="20">
        <v>15</v>
      </c>
      <c r="V85" s="20">
        <v>189</v>
      </c>
      <c r="W85" s="20">
        <v>33.200000000000003</v>
      </c>
      <c r="X85" s="20">
        <v>341</v>
      </c>
      <c r="Y85" s="20">
        <v>4.4000000000000004</v>
      </c>
      <c r="Z85" s="20"/>
      <c r="AA85" s="20">
        <v>117.2</v>
      </c>
      <c r="AB85" s="10"/>
      <c r="AC85" s="20">
        <v>36</v>
      </c>
      <c r="AD85" s="20"/>
      <c r="AE85" s="20"/>
      <c r="AF85" s="20"/>
      <c r="AG85" s="20"/>
      <c r="AH85" s="21"/>
      <c r="AI85" s="20"/>
      <c r="AJ85" s="18"/>
      <c r="AK85" s="20"/>
      <c r="AL85" s="18"/>
      <c r="AM85" s="18"/>
      <c r="AN85" s="20"/>
      <c r="AO85" s="18"/>
      <c r="AP85" s="20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20"/>
      <c r="BI85" s="20"/>
      <c r="BJ85" s="20"/>
      <c r="BK85" s="20"/>
      <c r="BL85" s="20"/>
      <c r="BM85" s="20"/>
      <c r="BN85" s="20"/>
      <c r="BO85" s="18"/>
      <c r="BP85" s="18"/>
    </row>
    <row r="86" spans="1:68">
      <c r="A86" s="4" t="s">
        <v>67</v>
      </c>
      <c r="B86" s="5" t="s">
        <v>68</v>
      </c>
      <c r="C86" s="5">
        <v>30</v>
      </c>
      <c r="D86" s="5" t="s">
        <v>56</v>
      </c>
      <c r="E86" s="5">
        <v>2</v>
      </c>
      <c r="F86" s="4">
        <v>1</v>
      </c>
      <c r="G86" s="4">
        <v>4</v>
      </c>
      <c r="H86" s="7">
        <v>47.229155241223438</v>
      </c>
      <c r="I86" s="7">
        <v>2.7945072971097376</v>
      </c>
      <c r="J86" s="7">
        <v>14.160818892091543</v>
      </c>
      <c r="K86" s="7">
        <v>12.634740439059986</v>
      </c>
      <c r="L86" s="16">
        <v>0.25665864891894402</v>
      </c>
      <c r="M86" s="7">
        <v>6.5997938293442751</v>
      </c>
      <c r="N86" s="7">
        <v>11.098752385684065</v>
      </c>
      <c r="O86" s="7">
        <v>2.7152304943548518</v>
      </c>
      <c r="P86" s="7">
        <v>0.51232633780345194</v>
      </c>
      <c r="Q86" s="7">
        <v>0.30422473057187571</v>
      </c>
      <c r="R86" s="7">
        <v>0.89676458394114056</v>
      </c>
      <c r="S86" s="7">
        <f t="shared" si="3"/>
        <v>99.202972880103317</v>
      </c>
      <c r="T86" s="7"/>
      <c r="U86" s="8">
        <v>14.40132472474599</v>
      </c>
      <c r="V86" s="8">
        <v>184.99783762270849</v>
      </c>
      <c r="W86" s="8">
        <v>32.041847500218864</v>
      </c>
      <c r="X86" s="8">
        <v>428.78795298530656</v>
      </c>
      <c r="Y86" s="8">
        <v>8.9956520887656879</v>
      </c>
      <c r="Z86" s="8"/>
      <c r="AA86" s="8">
        <v>117.32</v>
      </c>
      <c r="AB86" s="4"/>
      <c r="AC86" s="8">
        <v>35.54</v>
      </c>
      <c r="AD86" s="8"/>
      <c r="AE86" s="8"/>
      <c r="AF86" s="8"/>
      <c r="AG86" s="8"/>
      <c r="AH86" s="9"/>
      <c r="AI86" s="8">
        <v>167.30687754719909</v>
      </c>
      <c r="AJ86" s="7">
        <v>12.266995151262694</v>
      </c>
      <c r="AK86" s="8">
        <v>31.706082626582493</v>
      </c>
      <c r="AL86" s="7">
        <v>0.76235000000000008</v>
      </c>
      <c r="AM86" s="7">
        <v>4.2047842532907893</v>
      </c>
      <c r="AN86" s="8">
        <v>398.198038671289</v>
      </c>
      <c r="AO86" s="7">
        <v>6.827564184457092</v>
      </c>
      <c r="AP86" s="8">
        <v>45.316153163936306</v>
      </c>
      <c r="AQ86" s="7">
        <v>11.62945147556314</v>
      </c>
      <c r="AR86" s="7">
        <v>30.208902110190664</v>
      </c>
      <c r="AS86" s="7">
        <v>21.163546046266326</v>
      </c>
      <c r="AT86" s="7">
        <v>6.0511213487919688</v>
      </c>
      <c r="AU86" s="7">
        <v>2.0000353120415646</v>
      </c>
      <c r="AV86" s="7">
        <v>6.7799020113683257</v>
      </c>
      <c r="AW86" s="7">
        <v>1.1024857139312294</v>
      </c>
      <c r="AX86" s="7">
        <v>6.0857813236258291</v>
      </c>
      <c r="AY86" s="7">
        <v>4.1563878820347302</v>
      </c>
      <c r="AZ86" s="7">
        <v>1.2640464592650271</v>
      </c>
      <c r="BA86" s="7">
        <v>3.0558562517804129</v>
      </c>
      <c r="BB86" s="7">
        <v>2.4185000000000003</v>
      </c>
      <c r="BC86" s="7">
        <v>0.35249999999999998</v>
      </c>
      <c r="BD86" s="7">
        <v>0.10194071124231552</v>
      </c>
      <c r="BE86" s="7">
        <v>0.29109255233696485</v>
      </c>
      <c r="BF86" s="7">
        <v>0.80097243404794471</v>
      </c>
      <c r="BG86" s="7">
        <v>0.83426666666666671</v>
      </c>
      <c r="BH86" s="8">
        <v>236.35</v>
      </c>
      <c r="BI86" s="8">
        <v>86.415000000000006</v>
      </c>
      <c r="BJ86" s="8">
        <v>94.65</v>
      </c>
      <c r="BK86" s="8">
        <v>117.2</v>
      </c>
      <c r="BL86" s="8">
        <v>41.755000000000003</v>
      </c>
      <c r="BM86" s="8"/>
      <c r="BN86" s="8">
        <v>304.7</v>
      </c>
      <c r="BO86" s="7">
        <v>0.69063611432481842</v>
      </c>
      <c r="BP86" s="7">
        <v>1.4355</v>
      </c>
    </row>
    <row r="87" spans="1:68">
      <c r="A87" s="10" t="s">
        <v>67</v>
      </c>
      <c r="B87" s="11" t="s">
        <v>68</v>
      </c>
      <c r="C87" s="11">
        <v>31</v>
      </c>
      <c r="D87" s="11" t="s">
        <v>56</v>
      </c>
      <c r="E87" s="11">
        <v>1</v>
      </c>
      <c r="F87" s="10">
        <v>110</v>
      </c>
      <c r="G87" s="10">
        <v>113</v>
      </c>
      <c r="H87" s="18">
        <v>49.19</v>
      </c>
      <c r="I87" s="18">
        <v>2.27</v>
      </c>
      <c r="J87" s="18">
        <v>14.01</v>
      </c>
      <c r="K87" s="18">
        <v>12.17</v>
      </c>
      <c r="L87" s="19">
        <v>0.16</v>
      </c>
      <c r="M87" s="18">
        <v>7.42</v>
      </c>
      <c r="N87" s="18">
        <v>11.13</v>
      </c>
      <c r="O87" s="18">
        <v>2.48</v>
      </c>
      <c r="P87" s="18">
        <v>0.28000000000000003</v>
      </c>
      <c r="Q87" s="18">
        <v>0.24</v>
      </c>
      <c r="R87" s="18">
        <v>0.03</v>
      </c>
      <c r="S87" s="18">
        <f t="shared" si="3"/>
        <v>99.38</v>
      </c>
      <c r="T87" s="18"/>
      <c r="U87" s="20">
        <v>13.5</v>
      </c>
      <c r="V87" s="20">
        <v>161</v>
      </c>
      <c r="W87" s="20">
        <v>28.3</v>
      </c>
      <c r="X87" s="20">
        <v>341</v>
      </c>
      <c r="Y87" s="20">
        <v>4.3</v>
      </c>
      <c r="Z87" s="20"/>
      <c r="AA87" s="20">
        <v>95.5</v>
      </c>
      <c r="AB87" s="10"/>
      <c r="AC87" s="20">
        <v>43</v>
      </c>
      <c r="AD87" s="20"/>
      <c r="AE87" s="20"/>
      <c r="AF87" s="20"/>
      <c r="AG87" s="20"/>
      <c r="AH87" s="21"/>
      <c r="AI87" s="20"/>
      <c r="AJ87" s="18"/>
      <c r="AK87" s="20"/>
      <c r="AL87" s="18"/>
      <c r="AM87" s="18"/>
      <c r="AN87" s="20"/>
      <c r="AO87" s="18"/>
      <c r="AP87" s="20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20"/>
      <c r="BI87" s="20"/>
      <c r="BJ87" s="20"/>
      <c r="BK87" s="20"/>
      <c r="BL87" s="20"/>
      <c r="BM87" s="20"/>
      <c r="BN87" s="20"/>
      <c r="BO87" s="18"/>
      <c r="BP87" s="18"/>
    </row>
    <row r="88" spans="1:68">
      <c r="A88" s="10" t="s">
        <v>67</v>
      </c>
      <c r="B88" s="11" t="s">
        <v>68</v>
      </c>
      <c r="C88" s="11">
        <v>33</v>
      </c>
      <c r="D88" s="11" t="s">
        <v>56</v>
      </c>
      <c r="E88" s="11">
        <v>1</v>
      </c>
      <c r="F88" s="10">
        <v>48</v>
      </c>
      <c r="G88" s="10">
        <v>52</v>
      </c>
      <c r="H88" s="18">
        <v>48.28</v>
      </c>
      <c r="I88" s="18">
        <v>2.57</v>
      </c>
      <c r="J88" s="18">
        <v>15.44</v>
      </c>
      <c r="K88" s="18">
        <v>10.01</v>
      </c>
      <c r="L88" s="19">
        <v>0.2</v>
      </c>
      <c r="M88" s="18">
        <v>8.44</v>
      </c>
      <c r="N88" s="18">
        <v>9.42</v>
      </c>
      <c r="O88" s="18">
        <v>2.9</v>
      </c>
      <c r="P88" s="18">
        <v>0.36</v>
      </c>
      <c r="Q88" s="18">
        <v>0.28000000000000003</v>
      </c>
      <c r="R88" s="18">
        <v>1.92</v>
      </c>
      <c r="S88" s="18">
        <f t="shared" si="3"/>
        <v>99.820000000000022</v>
      </c>
      <c r="T88" s="18"/>
      <c r="U88" s="20">
        <v>14.4</v>
      </c>
      <c r="V88" s="20">
        <v>169</v>
      </c>
      <c r="W88" s="20">
        <v>28</v>
      </c>
      <c r="X88" s="20">
        <v>353</v>
      </c>
      <c r="Y88" s="20">
        <v>2.8</v>
      </c>
      <c r="Z88" s="20"/>
      <c r="AA88" s="20">
        <v>108</v>
      </c>
      <c r="AB88" s="10"/>
      <c r="AC88" s="20">
        <v>42</v>
      </c>
      <c r="AD88" s="20"/>
      <c r="AE88" s="20"/>
      <c r="AF88" s="20"/>
      <c r="AG88" s="20"/>
      <c r="AH88" s="21"/>
      <c r="AI88" s="20"/>
      <c r="AJ88" s="18"/>
      <c r="AK88" s="20"/>
      <c r="AL88" s="18"/>
      <c r="AM88" s="18"/>
      <c r="AN88" s="20"/>
      <c r="AO88" s="18"/>
      <c r="AP88" s="20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20"/>
      <c r="BI88" s="20"/>
      <c r="BJ88" s="20"/>
      <c r="BK88" s="20"/>
      <c r="BL88" s="20"/>
      <c r="BM88" s="20"/>
      <c r="BN88" s="20"/>
      <c r="BO88" s="18"/>
      <c r="BP88" s="18"/>
    </row>
    <row r="89" spans="1:68">
      <c r="A89" s="4" t="s">
        <v>67</v>
      </c>
      <c r="B89" s="5" t="s">
        <v>68</v>
      </c>
      <c r="C89" s="5">
        <v>38</v>
      </c>
      <c r="D89" s="5" t="s">
        <v>56</v>
      </c>
      <c r="E89" s="5">
        <v>1</v>
      </c>
      <c r="F89" s="4">
        <v>68</v>
      </c>
      <c r="G89" s="4">
        <v>72</v>
      </c>
      <c r="H89" s="7">
        <v>46.342448974149946</v>
      </c>
      <c r="I89" s="7">
        <v>1.8087766916781665</v>
      </c>
      <c r="J89" s="7">
        <v>9.9184568038176391</v>
      </c>
      <c r="K89" s="7">
        <v>12.959586845869939</v>
      </c>
      <c r="L89" s="16">
        <v>0.17093933569705747</v>
      </c>
      <c r="M89" s="7">
        <v>17.083995236234991</v>
      </c>
      <c r="N89" s="7">
        <v>7.4636884365401261</v>
      </c>
      <c r="O89" s="7">
        <v>1.7590850243243707</v>
      </c>
      <c r="P89" s="7">
        <v>0.2424953366865234</v>
      </c>
      <c r="Q89" s="7">
        <v>0.19479133602687948</v>
      </c>
      <c r="R89" s="7">
        <v>0.607723645668515</v>
      </c>
      <c r="S89" s="7">
        <f t="shared" si="3"/>
        <v>98.551987666694146</v>
      </c>
      <c r="T89" s="7"/>
      <c r="U89" s="8">
        <v>8.7267634936695959</v>
      </c>
      <c r="V89" s="8">
        <v>117.76905025560956</v>
      </c>
      <c r="W89" s="8">
        <v>22.956252134739728</v>
      </c>
      <c r="X89" s="8">
        <v>210.41446602943668</v>
      </c>
      <c r="Y89" s="8">
        <v>1.736380890705675</v>
      </c>
      <c r="Z89" s="8">
        <v>76.61</v>
      </c>
      <c r="AA89" s="8">
        <v>99.46</v>
      </c>
      <c r="AB89" s="4"/>
      <c r="AC89" s="8">
        <v>269.29000000000002</v>
      </c>
      <c r="AD89" s="8">
        <v>63.59</v>
      </c>
      <c r="AE89" s="8">
        <v>934.43</v>
      </c>
      <c r="AF89" s="8">
        <v>29.7</v>
      </c>
      <c r="AG89" s="8">
        <v>229.5</v>
      </c>
      <c r="AH89" s="9"/>
      <c r="AI89" s="8">
        <v>111.85062091041915</v>
      </c>
      <c r="AJ89" s="7">
        <v>9.8125479178565751</v>
      </c>
      <c r="AK89" s="8">
        <v>21.881584617821755</v>
      </c>
      <c r="AL89" s="7">
        <v>0.52729999999999999</v>
      </c>
      <c r="AM89" s="7">
        <v>2.7104999999999997</v>
      </c>
      <c r="AN89" s="8">
        <v>197.87648254339572</v>
      </c>
      <c r="AO89" s="7">
        <v>1.7992236852119645</v>
      </c>
      <c r="AP89" s="8">
        <v>56.954999999999998</v>
      </c>
      <c r="AQ89" s="7">
        <v>7.726</v>
      </c>
      <c r="AR89" s="7">
        <v>19.5</v>
      </c>
      <c r="AS89" s="7">
        <v>13.69</v>
      </c>
      <c r="AT89" s="7">
        <v>3.7679999999999998</v>
      </c>
      <c r="AU89" s="7">
        <v>1.3440000000000001</v>
      </c>
      <c r="AV89" s="7">
        <v>4.2023333333333328</v>
      </c>
      <c r="AW89" s="7">
        <v>0.7056</v>
      </c>
      <c r="AX89" s="7">
        <v>3.9340000000000002</v>
      </c>
      <c r="AY89" s="7">
        <v>2.8969999999999998</v>
      </c>
      <c r="AZ89" s="7">
        <v>0.77590000000000003</v>
      </c>
      <c r="BA89" s="7">
        <v>1.9963333333333335</v>
      </c>
      <c r="BB89" s="7">
        <v>1.6743333333333332</v>
      </c>
      <c r="BC89" s="7">
        <v>0.24049999999999999</v>
      </c>
      <c r="BD89" s="7">
        <v>2.98E-2</v>
      </c>
      <c r="BE89" s="7">
        <v>0.1711</v>
      </c>
      <c r="BF89" s="7">
        <v>0.55389999999999995</v>
      </c>
      <c r="BG89" s="7">
        <v>0.60506666666666664</v>
      </c>
      <c r="BH89" s="8">
        <v>857.54802948360566</v>
      </c>
      <c r="BI89" s="8">
        <v>854.10285865850403</v>
      </c>
      <c r="BJ89" s="8">
        <v>77.451612903225808</v>
      </c>
      <c r="BK89" s="8">
        <v>106.54334962420133</v>
      </c>
      <c r="BL89" s="8">
        <v>72.40620766672761</v>
      </c>
      <c r="BM89" s="8">
        <v>23.597176806136602</v>
      </c>
      <c r="BN89" s="8">
        <v>226.51920596022501</v>
      </c>
      <c r="BO89" s="7">
        <v>0.49850007461035389</v>
      </c>
      <c r="BP89" s="7">
        <v>1.5685667711418259</v>
      </c>
    </row>
    <row r="90" spans="1:68">
      <c r="A90" s="10" t="s">
        <v>67</v>
      </c>
      <c r="B90" s="11" t="s">
        <v>68</v>
      </c>
      <c r="C90" s="11">
        <v>39</v>
      </c>
      <c r="D90" s="11" t="s">
        <v>56</v>
      </c>
      <c r="E90" s="11">
        <v>3</v>
      </c>
      <c r="F90" s="10">
        <v>90</v>
      </c>
      <c r="G90" s="10">
        <v>94</v>
      </c>
      <c r="H90" s="18">
        <v>46.72</v>
      </c>
      <c r="I90" s="18">
        <v>1.91</v>
      </c>
      <c r="J90" s="18">
        <v>10.08</v>
      </c>
      <c r="K90" s="18">
        <v>13.1</v>
      </c>
      <c r="L90" s="19">
        <v>0.18</v>
      </c>
      <c r="M90" s="18">
        <v>16.86</v>
      </c>
      <c r="N90" s="18">
        <v>7.54</v>
      </c>
      <c r="O90" s="18">
        <v>1.79</v>
      </c>
      <c r="P90" s="18">
        <v>0.25</v>
      </c>
      <c r="Q90" s="18">
        <v>0.2</v>
      </c>
      <c r="R90" s="18">
        <v>0.48</v>
      </c>
      <c r="S90" s="18">
        <f t="shared" si="3"/>
        <v>99.110000000000014</v>
      </c>
      <c r="T90" s="18"/>
      <c r="U90" s="20">
        <v>9.3000000000000007</v>
      </c>
      <c r="V90" s="20">
        <v>122</v>
      </c>
      <c r="W90" s="20">
        <v>24.6</v>
      </c>
      <c r="X90" s="20">
        <v>221</v>
      </c>
      <c r="Y90" s="20">
        <v>3.2</v>
      </c>
      <c r="Z90" s="20">
        <v>75.900000000000006</v>
      </c>
      <c r="AA90" s="20">
        <v>101.2</v>
      </c>
      <c r="AB90" s="10"/>
      <c r="AC90" s="20">
        <v>262</v>
      </c>
      <c r="AD90" s="20">
        <v>64</v>
      </c>
      <c r="AE90" s="20">
        <v>951</v>
      </c>
      <c r="AF90" s="20">
        <v>28.4</v>
      </c>
      <c r="AG90" s="20">
        <v>225.6</v>
      </c>
      <c r="AH90" s="21"/>
      <c r="AI90" s="20"/>
      <c r="AJ90" s="18"/>
      <c r="AK90" s="20"/>
      <c r="AL90" s="18"/>
      <c r="AM90" s="18"/>
      <c r="AN90" s="20"/>
      <c r="AO90" s="18"/>
      <c r="AP90" s="20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20"/>
      <c r="BI90" s="20"/>
      <c r="BJ90" s="20"/>
      <c r="BK90" s="20"/>
      <c r="BL90" s="20"/>
      <c r="BM90" s="20"/>
      <c r="BN90" s="20"/>
      <c r="BO90" s="18"/>
      <c r="BP90" s="18"/>
    </row>
    <row r="91" spans="1:68">
      <c r="A91" s="4" t="s">
        <v>67</v>
      </c>
      <c r="B91" s="5" t="s">
        <v>68</v>
      </c>
      <c r="C91" s="5">
        <v>41</v>
      </c>
      <c r="D91" s="5" t="s">
        <v>56</v>
      </c>
      <c r="E91" s="5">
        <v>1</v>
      </c>
      <c r="F91" s="4">
        <v>4</v>
      </c>
      <c r="G91" s="4">
        <v>7</v>
      </c>
      <c r="H91" s="7">
        <v>48.568322124998794</v>
      </c>
      <c r="I91" s="7">
        <v>2.6382792265431441</v>
      </c>
      <c r="J91" s="7">
        <v>14.330653071450261</v>
      </c>
      <c r="K91" s="7">
        <v>12.761676410210587</v>
      </c>
      <c r="L91" s="16">
        <v>0.16789049623456373</v>
      </c>
      <c r="M91" s="7">
        <v>6.6956328855451011</v>
      </c>
      <c r="N91" s="7">
        <v>10.533129942335128</v>
      </c>
      <c r="O91" s="7">
        <v>2.7781879734052803</v>
      </c>
      <c r="P91" s="7">
        <v>0.55463824648918381</v>
      </c>
      <c r="Q91" s="7">
        <v>0.30879859128857257</v>
      </c>
      <c r="R91" s="7">
        <v>6.4789727883131407E-2</v>
      </c>
      <c r="S91" s="7">
        <f t="shared" si="3"/>
        <v>99.401998696383743</v>
      </c>
      <c r="T91" s="7"/>
      <c r="U91" s="8">
        <v>17.249434508871733</v>
      </c>
      <c r="V91" s="8">
        <v>188.55618880910126</v>
      </c>
      <c r="W91" s="8">
        <v>34.552262337974746</v>
      </c>
      <c r="X91" s="8">
        <v>342.00638076297918</v>
      </c>
      <c r="Y91" s="8">
        <v>4.2769434656367658</v>
      </c>
      <c r="Z91" s="8">
        <v>69.11</v>
      </c>
      <c r="AA91" s="8">
        <v>107.57</v>
      </c>
      <c r="AB91" s="4"/>
      <c r="AC91" s="8">
        <v>32.6</v>
      </c>
      <c r="AD91" s="8">
        <v>49.03</v>
      </c>
      <c r="AE91" s="8">
        <v>199.4</v>
      </c>
      <c r="AF91" s="8">
        <v>34.93</v>
      </c>
      <c r="AG91" s="8">
        <v>340.36</v>
      </c>
      <c r="AH91" s="9"/>
      <c r="AI91" s="8">
        <v>177.27460714851006</v>
      </c>
      <c r="AJ91" s="7">
        <v>17.086622688439494</v>
      </c>
      <c r="AK91" s="8">
        <v>32.26625713121782</v>
      </c>
      <c r="AL91" s="7">
        <v>0.92230000000000001</v>
      </c>
      <c r="AM91" s="7">
        <v>4.2620000000000005</v>
      </c>
      <c r="AN91" s="8">
        <v>312.59405379418013</v>
      </c>
      <c r="AO91" s="7">
        <v>2.8459019722313883</v>
      </c>
      <c r="AP91" s="8">
        <v>51.86</v>
      </c>
      <c r="AQ91" s="7">
        <v>12.65</v>
      </c>
      <c r="AR91" s="7">
        <v>32.520000000000003</v>
      </c>
      <c r="AS91" s="7">
        <v>22.234999999999999</v>
      </c>
      <c r="AT91" s="7">
        <v>5.9495000000000005</v>
      </c>
      <c r="AU91" s="7">
        <v>2.0884999999999998</v>
      </c>
      <c r="AV91" s="7">
        <v>6.4716666666666667</v>
      </c>
      <c r="AW91" s="7">
        <v>1.0649999999999999</v>
      </c>
      <c r="AX91" s="7">
        <v>5.9160000000000004</v>
      </c>
      <c r="AY91" s="7">
        <v>4.7809999999999997</v>
      </c>
      <c r="AZ91" s="7">
        <v>1.153</v>
      </c>
      <c r="BA91" s="7">
        <v>2.9156666666666666</v>
      </c>
      <c r="BB91" s="7">
        <v>2.3733333333333335</v>
      </c>
      <c r="BC91" s="7">
        <v>0.34179999999999999</v>
      </c>
      <c r="BD91" s="7">
        <v>6.3E-3</v>
      </c>
      <c r="BE91" s="7">
        <v>0.3856</v>
      </c>
      <c r="BF91" s="7">
        <v>0.9284</v>
      </c>
      <c r="BG91" s="7">
        <v>0.94336666666666658</v>
      </c>
      <c r="BH91" s="8">
        <v>240.61238932316283</v>
      </c>
      <c r="BI91" s="8">
        <v>106.02537700126221</v>
      </c>
      <c r="BJ91" s="8">
        <v>149.82766049116762</v>
      </c>
      <c r="BK91" s="8">
        <v>119.19156093655117</v>
      </c>
      <c r="BL91" s="8">
        <v>42.199345225498853</v>
      </c>
      <c r="BM91" s="8">
        <v>31.874556754915478</v>
      </c>
      <c r="BN91" s="8">
        <v>334.18849211065742</v>
      </c>
      <c r="BO91" s="7">
        <v>0.68418586208139587</v>
      </c>
      <c r="BP91" s="7">
        <v>2.1730277880883477</v>
      </c>
    </row>
    <row r="92" spans="1:68">
      <c r="A92" s="10" t="s">
        <v>67</v>
      </c>
      <c r="B92" s="11" t="s">
        <v>68</v>
      </c>
      <c r="C92" s="11">
        <v>42</v>
      </c>
      <c r="D92" s="11" t="s">
        <v>56</v>
      </c>
      <c r="E92" s="11">
        <v>3</v>
      </c>
      <c r="F92" s="10">
        <v>33</v>
      </c>
      <c r="G92" s="10">
        <v>37</v>
      </c>
      <c r="H92" s="18">
        <v>49.63</v>
      </c>
      <c r="I92" s="18">
        <v>2.39</v>
      </c>
      <c r="J92" s="18">
        <v>14.01</v>
      </c>
      <c r="K92" s="18">
        <v>12.67</v>
      </c>
      <c r="L92" s="19">
        <v>0.15</v>
      </c>
      <c r="M92" s="18">
        <v>7.19</v>
      </c>
      <c r="N92" s="18">
        <v>10.54</v>
      </c>
      <c r="O92" s="18">
        <v>2.61</v>
      </c>
      <c r="P92" s="18">
        <v>0.27</v>
      </c>
      <c r="Q92" s="18">
        <v>0.25</v>
      </c>
      <c r="R92" s="18">
        <v>-0.05</v>
      </c>
      <c r="S92" s="18">
        <f t="shared" si="3"/>
        <v>99.660000000000011</v>
      </c>
      <c r="T92" s="18"/>
      <c r="U92" s="20">
        <v>12.3</v>
      </c>
      <c r="V92" s="20">
        <v>154</v>
      </c>
      <c r="W92" s="20">
        <v>28.8</v>
      </c>
      <c r="X92" s="20">
        <v>315</v>
      </c>
      <c r="Y92" s="20">
        <v>3.4</v>
      </c>
      <c r="Z92" s="20">
        <v>79</v>
      </c>
      <c r="AA92" s="20">
        <v>108.8</v>
      </c>
      <c r="AB92" s="10"/>
      <c r="AC92" s="20">
        <v>30</v>
      </c>
      <c r="AD92" s="20">
        <v>49.2</v>
      </c>
      <c r="AE92" s="20">
        <v>266</v>
      </c>
      <c r="AF92" s="20">
        <v>34.9</v>
      </c>
      <c r="AG92" s="20">
        <v>320.8</v>
      </c>
      <c r="AH92" s="21"/>
      <c r="AI92" s="20"/>
      <c r="AJ92" s="18"/>
      <c r="AK92" s="20"/>
      <c r="AL92" s="18"/>
      <c r="AM92" s="18"/>
      <c r="AN92" s="20"/>
      <c r="AO92" s="18"/>
      <c r="AP92" s="20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20"/>
      <c r="BI92" s="20"/>
      <c r="BJ92" s="20"/>
      <c r="BK92" s="20"/>
      <c r="BL92" s="20"/>
      <c r="BM92" s="20"/>
      <c r="BN92" s="20"/>
      <c r="BO92" s="18"/>
      <c r="BP92" s="18"/>
    </row>
    <row r="93" spans="1:68">
      <c r="A93" s="10" t="s">
        <v>67</v>
      </c>
      <c r="B93" s="11" t="s">
        <v>68</v>
      </c>
      <c r="C93" s="11">
        <v>45</v>
      </c>
      <c r="D93" s="11" t="s">
        <v>56</v>
      </c>
      <c r="E93" s="11">
        <v>1</v>
      </c>
      <c r="F93" s="10">
        <v>62</v>
      </c>
      <c r="G93" s="10">
        <v>68</v>
      </c>
      <c r="H93" s="18">
        <v>48.44</v>
      </c>
      <c r="I93" s="18">
        <v>2.39</v>
      </c>
      <c r="J93" s="18">
        <v>14.34</v>
      </c>
      <c r="K93" s="18">
        <v>12.73</v>
      </c>
      <c r="L93" s="19">
        <v>0.17</v>
      </c>
      <c r="M93" s="18">
        <v>7.36</v>
      </c>
      <c r="N93" s="18">
        <v>10.82</v>
      </c>
      <c r="O93" s="18">
        <v>2.6</v>
      </c>
      <c r="P93" s="18">
        <v>0.3</v>
      </c>
      <c r="Q93" s="18">
        <v>0.26</v>
      </c>
      <c r="R93" s="18">
        <v>-0.25</v>
      </c>
      <c r="S93" s="18">
        <f t="shared" si="3"/>
        <v>99.16</v>
      </c>
      <c r="T93" s="18"/>
      <c r="U93" s="20">
        <v>14.1</v>
      </c>
      <c r="V93" s="20">
        <v>163</v>
      </c>
      <c r="W93" s="20">
        <v>31</v>
      </c>
      <c r="X93" s="20">
        <v>324</v>
      </c>
      <c r="Y93" s="20">
        <v>3.8</v>
      </c>
      <c r="Z93" s="20">
        <v>89.8</v>
      </c>
      <c r="AA93" s="20">
        <v>108.8</v>
      </c>
      <c r="AB93" s="10"/>
      <c r="AC93" s="20">
        <v>30</v>
      </c>
      <c r="AD93" s="20">
        <v>51.5</v>
      </c>
      <c r="AE93" s="20">
        <v>269</v>
      </c>
      <c r="AF93" s="20">
        <v>37.1</v>
      </c>
      <c r="AG93" s="20">
        <v>329.8</v>
      </c>
      <c r="AH93" s="21"/>
      <c r="AI93" s="20"/>
      <c r="AJ93" s="18"/>
      <c r="AK93" s="20"/>
      <c r="AL93" s="18"/>
      <c r="AM93" s="18"/>
      <c r="AN93" s="20"/>
      <c r="AO93" s="18"/>
      <c r="AP93" s="20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20"/>
      <c r="BI93" s="20"/>
      <c r="BJ93" s="20"/>
      <c r="BK93" s="20"/>
      <c r="BL93" s="20"/>
      <c r="BM93" s="20"/>
      <c r="BN93" s="20"/>
      <c r="BO93" s="18"/>
      <c r="BP93" s="18"/>
    </row>
    <row r="94" spans="1:68">
      <c r="A94" s="10"/>
      <c r="B94" s="11"/>
      <c r="C94" s="11"/>
      <c r="D94" s="11"/>
      <c r="E94" s="11"/>
      <c r="F94" s="10"/>
      <c r="G94" s="10"/>
      <c r="H94" s="12"/>
      <c r="I94" s="12"/>
      <c r="J94" s="12"/>
      <c r="K94" s="12"/>
      <c r="L94" s="24"/>
      <c r="M94" s="12"/>
      <c r="N94" s="12"/>
      <c r="O94" s="12"/>
      <c r="P94" s="12"/>
      <c r="Q94" s="12"/>
      <c r="R94" s="12"/>
      <c r="S94" s="12"/>
      <c r="T94" s="12"/>
      <c r="U94" s="13"/>
      <c r="V94" s="8"/>
      <c r="W94" s="13"/>
      <c r="X94" s="13"/>
      <c r="Y94" s="13"/>
      <c r="Z94" s="13"/>
      <c r="AA94" s="13"/>
      <c r="AC94" s="13"/>
      <c r="AD94" s="13"/>
      <c r="AE94" s="13"/>
      <c r="AF94" s="13"/>
      <c r="AG94" s="13"/>
      <c r="AH94" s="14"/>
      <c r="AI94" s="13"/>
      <c r="AJ94" s="12"/>
      <c r="AK94" s="13"/>
      <c r="AL94" s="12"/>
      <c r="AM94" s="12"/>
      <c r="AN94" s="13"/>
      <c r="AO94" s="12"/>
      <c r="AP94" s="13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3"/>
      <c r="BI94" s="13"/>
      <c r="BJ94" s="13"/>
      <c r="BK94" s="13"/>
      <c r="BL94" s="13"/>
      <c r="BM94" s="13"/>
      <c r="BN94" s="13"/>
      <c r="BO94" s="12"/>
      <c r="BP94" s="12"/>
    </row>
    <row r="95" spans="1:68">
      <c r="A95" s="10"/>
      <c r="B95" s="11"/>
      <c r="C95" s="11"/>
      <c r="D95" s="11"/>
      <c r="E95" s="11"/>
      <c r="F95" s="10"/>
      <c r="G95" s="10"/>
      <c r="H95" s="12"/>
      <c r="I95" s="12"/>
      <c r="J95" s="12"/>
      <c r="K95" s="12"/>
      <c r="L95" s="24"/>
      <c r="M95" s="12"/>
      <c r="N95" s="12"/>
      <c r="O95" s="12"/>
      <c r="P95" s="12"/>
      <c r="Q95" s="12"/>
      <c r="R95" s="12"/>
      <c r="S95" s="12"/>
      <c r="T95" s="12"/>
      <c r="U95" s="13"/>
      <c r="V95" s="8"/>
      <c r="W95" s="13"/>
      <c r="X95" s="13"/>
      <c r="Y95" s="13"/>
      <c r="Z95" s="13"/>
      <c r="AA95" s="13"/>
      <c r="AC95" s="13"/>
      <c r="AD95" s="13"/>
      <c r="AE95" s="13"/>
      <c r="AF95" s="13"/>
      <c r="AG95" s="13"/>
      <c r="AH95" s="14"/>
      <c r="AI95" s="13"/>
      <c r="AJ95" s="12"/>
      <c r="AK95" s="13"/>
      <c r="AL95" s="12"/>
      <c r="AM95" s="12"/>
      <c r="AN95" s="13"/>
      <c r="AO95" s="12"/>
      <c r="AP95" s="13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3"/>
      <c r="BI95" s="13"/>
      <c r="BJ95" s="13"/>
      <c r="BK95" s="13"/>
      <c r="BL95" s="13"/>
      <c r="BM95" s="13"/>
      <c r="BN95" s="13"/>
      <c r="BO95" s="12"/>
      <c r="BP95" s="12"/>
    </row>
    <row r="96" spans="1:68">
      <c r="A96" s="4" t="s">
        <v>69</v>
      </c>
      <c r="B96" s="5" t="s">
        <v>70</v>
      </c>
      <c r="C96" s="5">
        <v>29</v>
      </c>
      <c r="D96" s="5" t="s">
        <v>56</v>
      </c>
      <c r="E96" s="5">
        <v>4</v>
      </c>
      <c r="F96" s="4">
        <v>92</v>
      </c>
      <c r="G96" s="4">
        <v>96</v>
      </c>
      <c r="H96" s="7">
        <v>47.130743711926371</v>
      </c>
      <c r="I96" s="7">
        <v>2.0500198017734599</v>
      </c>
      <c r="J96" s="7">
        <v>13.768642610949632</v>
      </c>
      <c r="K96" s="7">
        <v>12.526803692567633</v>
      </c>
      <c r="L96" s="7">
        <v>8.5746020554947594E-2</v>
      </c>
      <c r="M96" s="7">
        <v>14.497976578888267</v>
      </c>
      <c r="N96" s="7">
        <v>2.976471058344158</v>
      </c>
      <c r="O96" s="7">
        <v>2.9173358717545388</v>
      </c>
      <c r="P96" s="7">
        <v>0.72736279505231405</v>
      </c>
      <c r="Q96" s="7">
        <v>0.12812623761084124</v>
      </c>
      <c r="R96" s="7">
        <v>1.4161175459420072</v>
      </c>
      <c r="S96" s="7">
        <v>98.225345925364181</v>
      </c>
      <c r="T96" s="7"/>
      <c r="U96" s="8">
        <v>2.0699999999999998</v>
      </c>
      <c r="V96" s="8">
        <v>67.73</v>
      </c>
      <c r="W96" s="8">
        <v>31.59</v>
      </c>
      <c r="X96" s="8">
        <v>79.790000000000006</v>
      </c>
      <c r="Y96" s="8">
        <v>1.5</v>
      </c>
      <c r="Z96" s="8">
        <v>17</v>
      </c>
      <c r="AA96" s="8">
        <v>70.8</v>
      </c>
      <c r="AB96" s="8">
        <v>83.51</v>
      </c>
      <c r="AC96" s="8">
        <v>131.22999999999999</v>
      </c>
      <c r="AD96" s="8">
        <v>46.93</v>
      </c>
      <c r="AE96" s="8">
        <v>435.84</v>
      </c>
      <c r="AF96" s="8">
        <v>41.77</v>
      </c>
      <c r="AG96" s="8">
        <v>295.55</v>
      </c>
      <c r="AH96" s="9"/>
      <c r="AI96" s="8">
        <v>61.148217098460968</v>
      </c>
      <c r="AJ96" s="7">
        <v>1.1331184446532998</v>
      </c>
      <c r="AK96" s="8">
        <v>29.42707842549386</v>
      </c>
      <c r="AL96" s="7">
        <v>9.164811921488783E-2</v>
      </c>
      <c r="AM96" s="7">
        <v>1.6415061658956476</v>
      </c>
      <c r="AN96" s="8">
        <v>72.857309732088993</v>
      </c>
      <c r="AO96" s="7">
        <v>1.1057319409840209</v>
      </c>
      <c r="AP96" s="8">
        <v>4.0920044652344707</v>
      </c>
      <c r="AQ96" s="7">
        <v>1.5619329120734446</v>
      </c>
      <c r="AR96" s="7">
        <v>5.4049312109817809</v>
      </c>
      <c r="AS96" s="7">
        <v>5.9627448204742119</v>
      </c>
      <c r="AT96" s="7">
        <v>2.3843143046803723</v>
      </c>
      <c r="AU96" s="7">
        <v>0.88505400909634147</v>
      </c>
      <c r="AV96" s="7">
        <v>3.3199733960695195</v>
      </c>
      <c r="AW96" s="7">
        <v>0.66768243918972292</v>
      </c>
      <c r="AX96" s="7">
        <v>4.3557465730618752</v>
      </c>
      <c r="AY96" s="7">
        <v>1.0229972176328677</v>
      </c>
      <c r="AZ96" s="7">
        <v>0.96730755951047387</v>
      </c>
      <c r="BA96" s="7">
        <v>2.9401417284378453</v>
      </c>
      <c r="BB96" s="7">
        <v>2.8544825170826504</v>
      </c>
      <c r="BC96" s="7">
        <v>0.43178491937045882</v>
      </c>
      <c r="BD96" s="7">
        <v>3.1289689967922252E-2</v>
      </c>
      <c r="BE96" s="7">
        <v>2.7650000000000001E-2</v>
      </c>
      <c r="BF96" s="7">
        <v>7.2589047428288658E-2</v>
      </c>
      <c r="BG96" s="7">
        <v>5.4367645017561486E-2</v>
      </c>
      <c r="BH96" s="8">
        <v>289.80450467840922</v>
      </c>
      <c r="BI96" s="8">
        <v>123.39780521808342</v>
      </c>
      <c r="BJ96" s="8">
        <v>85.010573418434177</v>
      </c>
      <c r="BK96" s="8">
        <v>69.096927031773163</v>
      </c>
      <c r="BL96" s="8">
        <v>42.295285991172435</v>
      </c>
      <c r="BM96" s="8">
        <v>40.695013381355032</v>
      </c>
      <c r="BN96" s="8">
        <v>277.89309659265439</v>
      </c>
      <c r="BO96" s="7"/>
      <c r="BP96" s="7">
        <v>0.14502426155010661</v>
      </c>
    </row>
    <row r="97" spans="1:68">
      <c r="A97" s="4" t="s">
        <v>69</v>
      </c>
      <c r="B97" s="5" t="s">
        <v>71</v>
      </c>
      <c r="C97" s="5">
        <v>10</v>
      </c>
      <c r="D97" s="5" t="s">
        <v>56</v>
      </c>
      <c r="E97" s="5">
        <v>1</v>
      </c>
      <c r="F97" s="4">
        <v>103</v>
      </c>
      <c r="G97" s="4">
        <v>107</v>
      </c>
      <c r="H97" s="7">
        <v>50.782513764569366</v>
      </c>
      <c r="I97" s="7">
        <v>1.6416760915270268</v>
      </c>
      <c r="J97" s="7">
        <v>15.322310187585584</v>
      </c>
      <c r="K97" s="7">
        <v>9.0839410397828821</v>
      </c>
      <c r="L97" s="7">
        <v>0.15322310187585583</v>
      </c>
      <c r="M97" s="7">
        <v>6.8850900323436521</v>
      </c>
      <c r="N97" s="7">
        <v>12.586183368373872</v>
      </c>
      <c r="O97" s="7">
        <v>2.9450674126787875</v>
      </c>
      <c r="P97" s="7">
        <v>0.23480942884871414</v>
      </c>
      <c r="Q97" s="7">
        <v>0.13929372897805078</v>
      </c>
      <c r="R97" s="7">
        <v>0.50595238095237649</v>
      </c>
      <c r="S97" s="7">
        <v>100.28006053751616</v>
      </c>
      <c r="T97" s="7"/>
      <c r="U97" s="8">
        <v>3.17</v>
      </c>
      <c r="V97" s="8">
        <v>98.68</v>
      </c>
      <c r="W97" s="8">
        <v>39.26</v>
      </c>
      <c r="X97" s="8">
        <v>116.16</v>
      </c>
      <c r="Y97" s="8">
        <v>3.7</v>
      </c>
      <c r="Z97" s="8">
        <v>11.16</v>
      </c>
      <c r="AA97" s="8">
        <v>82.7</v>
      </c>
      <c r="AB97" s="8">
        <v>58.65</v>
      </c>
      <c r="AC97" s="8">
        <v>67.489999999999995</v>
      </c>
      <c r="AD97" s="8">
        <v>38.65</v>
      </c>
      <c r="AE97" s="8">
        <v>234.4</v>
      </c>
      <c r="AF97" s="8">
        <v>42.6</v>
      </c>
      <c r="AG97" s="8">
        <v>348.7</v>
      </c>
      <c r="AH97" s="9"/>
      <c r="AI97" s="8">
        <v>88.790495215505985</v>
      </c>
      <c r="AJ97" s="8">
        <v>2.02162599919015</v>
      </c>
      <c r="AK97" s="8">
        <v>37.103875216015147</v>
      </c>
      <c r="AL97" s="7">
        <v>0.11890000000000001</v>
      </c>
      <c r="AM97" s="7">
        <v>2.3914999999999997</v>
      </c>
      <c r="AN97" s="8">
        <v>109.53626754203572</v>
      </c>
      <c r="AO97" s="7">
        <v>3.9395222557102656</v>
      </c>
      <c r="AP97" s="8">
        <v>7.69</v>
      </c>
      <c r="AQ97" s="8">
        <v>2.923</v>
      </c>
      <c r="AR97" s="8">
        <v>9.5709999999999997</v>
      </c>
      <c r="AS97" s="8">
        <v>9.6959999999999997</v>
      </c>
      <c r="AT97" s="7">
        <v>3.4020000000000001</v>
      </c>
      <c r="AU97" s="7">
        <v>1.2945</v>
      </c>
      <c r="AV97" s="7">
        <v>4.6269999999999998</v>
      </c>
      <c r="AW97" s="7">
        <v>0.8952</v>
      </c>
      <c r="AX97" s="7">
        <v>5.6295000000000002</v>
      </c>
      <c r="AY97" s="7">
        <v>1.744</v>
      </c>
      <c r="AZ97" s="7">
        <v>1.2589999999999999</v>
      </c>
      <c r="BA97" s="7">
        <v>3.5906666666666669</v>
      </c>
      <c r="BB97" s="7">
        <v>3.4120000000000004</v>
      </c>
      <c r="BC97" s="7">
        <v>0.52070000000000005</v>
      </c>
      <c r="BD97" s="16">
        <v>4.5999999999999999E-2</v>
      </c>
      <c r="BE97" s="16">
        <v>0.2031</v>
      </c>
      <c r="BF97" s="16">
        <v>0.1169</v>
      </c>
      <c r="BG97" s="16">
        <v>0.81449999999999989</v>
      </c>
      <c r="BH97" s="8">
        <v>231.42798027866229</v>
      </c>
      <c r="BI97" s="8">
        <v>82.366236727785051</v>
      </c>
      <c r="BJ97" s="8">
        <v>66.804937272359368</v>
      </c>
      <c r="BK97" s="8">
        <v>80.015358422124208</v>
      </c>
      <c r="BL97" s="8">
        <v>35.866333769855174</v>
      </c>
      <c r="BM97" s="8">
        <v>45.572003868452157</v>
      </c>
      <c r="BN97" s="8">
        <v>331.19460817617625</v>
      </c>
      <c r="BO97" s="7">
        <v>0.12547678679444305</v>
      </c>
      <c r="BP97" s="7">
        <v>1.0188864930991002</v>
      </c>
    </row>
    <row r="98" spans="1:68">
      <c r="A98" s="4" t="s">
        <v>69</v>
      </c>
      <c r="B98" s="5" t="s">
        <v>72</v>
      </c>
      <c r="C98" s="5">
        <v>7</v>
      </c>
      <c r="D98" s="5" t="s">
        <v>56</v>
      </c>
      <c r="E98" s="5">
        <v>2</v>
      </c>
      <c r="F98" s="4">
        <v>80</v>
      </c>
      <c r="G98" s="4">
        <v>82</v>
      </c>
      <c r="H98" s="7">
        <v>48.269819519183905</v>
      </c>
      <c r="I98" s="7">
        <v>1.7579749084147223</v>
      </c>
      <c r="J98" s="7">
        <v>14.371693177831093</v>
      </c>
      <c r="K98" s="7">
        <v>11.789357154171046</v>
      </c>
      <c r="L98" s="7">
        <v>0.23638306678118864</v>
      </c>
      <c r="M98" s="7">
        <v>6.5750247987036508</v>
      </c>
      <c r="N98" s="7">
        <v>10.686898313300798</v>
      </c>
      <c r="O98" s="7">
        <v>2.9100940574322807</v>
      </c>
      <c r="P98" s="7">
        <v>0.65352965521858042</v>
      </c>
      <c r="Q98" s="7">
        <v>0.15394695525665647</v>
      </c>
      <c r="R98" s="7">
        <v>0.66637350742483104</v>
      </c>
      <c r="S98" s="7">
        <v>98.071095113718755</v>
      </c>
      <c r="T98" s="7"/>
      <c r="U98" s="8">
        <v>2.99</v>
      </c>
      <c r="V98" s="8">
        <v>119.72</v>
      </c>
      <c r="W98" s="8">
        <v>43.21</v>
      </c>
      <c r="X98" s="8">
        <v>120.69</v>
      </c>
      <c r="Y98" s="8">
        <v>14.07</v>
      </c>
      <c r="Z98" s="8">
        <v>16.18</v>
      </c>
      <c r="AA98" s="8">
        <v>104.65</v>
      </c>
      <c r="AB98" s="8">
        <v>55.77</v>
      </c>
      <c r="AC98" s="8">
        <v>58.82</v>
      </c>
      <c r="AD98" s="8">
        <v>50.31</v>
      </c>
      <c r="AE98" s="8">
        <v>172.06</v>
      </c>
      <c r="AF98" s="8">
        <v>49.91</v>
      </c>
      <c r="AG98" s="8">
        <v>389.98</v>
      </c>
      <c r="AH98" s="9"/>
      <c r="AI98" s="8">
        <v>110.24400473330239</v>
      </c>
      <c r="AJ98" s="8">
        <v>2.8937217644498481</v>
      </c>
      <c r="AK98" s="8">
        <v>40.013780638203322</v>
      </c>
      <c r="AL98" s="7">
        <v>0.16900000000000001</v>
      </c>
      <c r="AM98" s="7">
        <v>2.8194999999999997</v>
      </c>
      <c r="AN98" s="8">
        <v>116.76482321463754</v>
      </c>
      <c r="AO98" s="7">
        <v>13.636703466493882</v>
      </c>
      <c r="AP98" s="8">
        <v>14.765000000000001</v>
      </c>
      <c r="AQ98" s="8">
        <v>3.8940000000000001</v>
      </c>
      <c r="AR98" s="8">
        <v>12.22</v>
      </c>
      <c r="AS98" s="8">
        <v>11.64</v>
      </c>
      <c r="AT98" s="7">
        <v>3.9525000000000001</v>
      </c>
      <c r="AU98" s="7">
        <v>1.4470000000000001</v>
      </c>
      <c r="AV98" s="7">
        <v>5.2793333333333337</v>
      </c>
      <c r="AW98" s="7">
        <v>1.01</v>
      </c>
      <c r="AX98" s="7">
        <v>6.3834999999999997</v>
      </c>
      <c r="AY98" s="7">
        <v>2.17</v>
      </c>
      <c r="AZ98" s="7">
        <v>1.403</v>
      </c>
      <c r="BA98" s="7">
        <v>3.9776666666666665</v>
      </c>
      <c r="BB98" s="7">
        <v>3.9183333333333334</v>
      </c>
      <c r="BC98" s="7">
        <v>0.6</v>
      </c>
      <c r="BD98" s="16">
        <v>0.2082</v>
      </c>
      <c r="BE98" s="16">
        <v>0.1245</v>
      </c>
      <c r="BF98" s="16">
        <v>0.1789</v>
      </c>
      <c r="BG98" s="8">
        <v>65.993333333333325</v>
      </c>
      <c r="BH98" s="8">
        <v>185.73096813657344</v>
      </c>
      <c r="BI98" s="8">
        <v>69.943127053254685</v>
      </c>
      <c r="BJ98" s="8">
        <v>63.11309282529389</v>
      </c>
      <c r="BK98" s="8">
        <v>100.59659651555251</v>
      </c>
      <c r="BL98" s="8">
        <v>43.034696787259875</v>
      </c>
      <c r="BM98" s="8">
        <v>45.437994574108544</v>
      </c>
      <c r="BN98" s="8">
        <v>369.32729670956468</v>
      </c>
      <c r="BO98" s="7">
        <v>0.20021913038257766</v>
      </c>
      <c r="BP98" s="7">
        <v>1.289355630152033</v>
      </c>
    </row>
    <row r="99" spans="1:68">
      <c r="A99" s="4"/>
      <c r="B99" s="5"/>
      <c r="C99" s="29"/>
      <c r="D99" s="29"/>
      <c r="E99" s="26"/>
      <c r="F99" s="25"/>
      <c r="G99" s="4"/>
      <c r="H99" s="5"/>
      <c r="W99" s="8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</row>
    <row r="100" spans="1:68">
      <c r="A100" s="49" t="s">
        <v>95</v>
      </c>
      <c r="C100"/>
      <c r="D100"/>
      <c r="H100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</row>
    <row r="101" spans="1:68">
      <c r="A101" s="50" t="s">
        <v>96</v>
      </c>
      <c r="C101"/>
      <c r="D101"/>
      <c r="H101"/>
      <c r="AJ101" s="13"/>
      <c r="AK101" s="12"/>
      <c r="AL101" s="13"/>
      <c r="AM101" s="24"/>
      <c r="AN101" s="12"/>
      <c r="AO101" s="14"/>
      <c r="AP101" s="13"/>
      <c r="AQ101" s="13"/>
      <c r="AR101" s="12"/>
      <c r="AS101" s="13"/>
      <c r="AT101" s="13"/>
      <c r="AU101" s="12"/>
      <c r="AV101" s="12"/>
      <c r="AW101" s="12"/>
      <c r="AX101" s="24"/>
      <c r="AY101" s="12"/>
      <c r="AZ101" s="12"/>
      <c r="BA101" s="24"/>
      <c r="BB101" s="12"/>
      <c r="BC101" s="12"/>
      <c r="BD101" s="24"/>
      <c r="BE101" s="24"/>
      <c r="BF101" s="24"/>
      <c r="BG101" s="24"/>
      <c r="BH101" s="24"/>
      <c r="BI101" s="14"/>
      <c r="BJ101" s="13"/>
      <c r="BK101" s="13"/>
      <c r="BL101" s="13"/>
      <c r="BM101" s="13"/>
      <c r="BN101" s="13"/>
      <c r="BO101" s="14"/>
      <c r="BP101" s="12"/>
    </row>
    <row r="102" spans="1:68">
      <c r="A102" s="10" t="s">
        <v>97</v>
      </c>
    </row>
  </sheetData>
  <mergeCells count="4">
    <mergeCell ref="H3:S4"/>
    <mergeCell ref="U3:AG4"/>
    <mergeCell ref="AI3:BP4"/>
    <mergeCell ref="C5:G5"/>
  </mergeCells>
  <printOptions gridLines="1"/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Majors and Traces</vt:lpstr>
      <vt:lpstr>'Majors and Traces'!Print_Titles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Reviewer</cp:lastModifiedBy>
  <cp:lastPrinted>2025-05-07T19:03:53Z</cp:lastPrinted>
  <dcterms:created xsi:type="dcterms:W3CDTF">2025-01-21T22:05:41Z</dcterms:created>
  <dcterms:modified xsi:type="dcterms:W3CDTF">2025-05-08T16:06:12Z</dcterms:modified>
</cp:coreProperties>
</file>