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kempton\Documents\A1_Research\IODP Leg 390 So Atlantic transect\Manuscript development\Files for K-Rex\"/>
    </mc:Choice>
  </mc:AlternateContent>
  <xr:revisionPtr revIDLastSave="0" documentId="13_ncr:1_{6B55CB2A-A1F3-4918-B81C-FA90DD78F3F4}" xr6:coauthVersionLast="47" xr6:coauthVersionMax="47" xr10:uidLastSave="{00000000-0000-0000-0000-000000000000}"/>
  <bookViews>
    <workbookView xWindow="615" yWindow="600" windowWidth="18420" windowHeight="10680" xr2:uid="{6271131C-4A70-4D56-85E4-606F2ED85FB3}"/>
  </bookViews>
  <sheets>
    <sheet name="Table S1 Majors Traces" sheetId="2" r:id="rId1"/>
  </sheets>
  <definedNames>
    <definedName name="_xlnm.Print_Area" localSheetId="0">'Table S1 Majors Traces'!$A$1:$AE$55</definedName>
    <definedName name="_xlnm.Print_Titles" localSheetId="0">'Table S1 Majors Traces'!$A:$A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2" l="1"/>
  <c r="E15" i="2"/>
  <c r="F15" i="2"/>
  <c r="G15" i="2"/>
  <c r="I15" i="2"/>
  <c r="J15" i="2"/>
  <c r="K15" i="2"/>
  <c r="M15" i="2"/>
  <c r="O15" i="2"/>
  <c r="Q15" i="2"/>
  <c r="R15" i="2"/>
  <c r="T15" i="2"/>
  <c r="U15" i="2"/>
  <c r="W15" i="2"/>
  <c r="X15" i="2"/>
  <c r="Y15" i="2"/>
  <c r="AA15" i="2"/>
  <c r="AB15" i="2"/>
  <c r="AD15" i="2"/>
  <c r="AE15" i="2"/>
  <c r="B15" i="2"/>
</calcChain>
</file>

<file path=xl/sharedStrings.xml><?xml version="1.0" encoding="utf-8"?>
<sst xmlns="http://schemas.openxmlformats.org/spreadsheetml/2006/main" count="105" uniqueCount="105">
  <si>
    <t>Sm</t>
  </si>
  <si>
    <t>Nd</t>
  </si>
  <si>
    <t>Zr</t>
  </si>
  <si>
    <t>FeO</t>
  </si>
  <si>
    <t>MgO</t>
  </si>
  <si>
    <t>MnO</t>
  </si>
  <si>
    <t>CaO</t>
  </si>
  <si>
    <t>Total</t>
  </si>
  <si>
    <r>
      <t>SiO</t>
    </r>
    <r>
      <rPr>
        <vertAlign val="subscript"/>
        <sz val="10"/>
        <color theme="1"/>
        <rFont val="Calibri  "/>
      </rPr>
      <t>2</t>
    </r>
  </si>
  <si>
    <r>
      <t>TiO</t>
    </r>
    <r>
      <rPr>
        <vertAlign val="subscript"/>
        <sz val="10"/>
        <color theme="1"/>
        <rFont val="Calibri  "/>
      </rPr>
      <t>2</t>
    </r>
  </si>
  <si>
    <r>
      <t>Al</t>
    </r>
    <r>
      <rPr>
        <vertAlign val="subscript"/>
        <sz val="10"/>
        <color theme="1"/>
        <rFont val="Calibri  "/>
      </rPr>
      <t>2</t>
    </r>
    <r>
      <rPr>
        <sz val="10"/>
        <color theme="1"/>
        <rFont val="Calibri  "/>
      </rPr>
      <t>O</t>
    </r>
    <r>
      <rPr>
        <vertAlign val="subscript"/>
        <sz val="10"/>
        <color theme="1"/>
        <rFont val="Calibri  "/>
      </rPr>
      <t>3</t>
    </r>
  </si>
  <si>
    <r>
      <t>Na</t>
    </r>
    <r>
      <rPr>
        <vertAlign val="subscript"/>
        <sz val="10"/>
        <color theme="1"/>
        <rFont val="Calibri  "/>
      </rPr>
      <t>2</t>
    </r>
    <r>
      <rPr>
        <sz val="10"/>
        <color theme="1"/>
        <rFont val="Calibri  "/>
      </rPr>
      <t>O</t>
    </r>
  </si>
  <si>
    <r>
      <t>K</t>
    </r>
    <r>
      <rPr>
        <vertAlign val="subscript"/>
        <sz val="10"/>
        <color theme="1"/>
        <rFont val="Calibri  "/>
      </rPr>
      <t>2</t>
    </r>
    <r>
      <rPr>
        <sz val="10"/>
        <color theme="1"/>
        <rFont val="Calibri  "/>
      </rPr>
      <t>O</t>
    </r>
  </si>
  <si>
    <t>5R-1</t>
  </si>
  <si>
    <t>7R-1</t>
  </si>
  <si>
    <t>Li</t>
  </si>
  <si>
    <t>Sc</t>
  </si>
  <si>
    <t>V</t>
  </si>
  <si>
    <t>Cr</t>
  </si>
  <si>
    <t>Co</t>
  </si>
  <si>
    <t>Ni</t>
  </si>
  <si>
    <t>Cu</t>
  </si>
  <si>
    <t>Zn</t>
  </si>
  <si>
    <t>Rb</t>
  </si>
  <si>
    <t>Sr</t>
  </si>
  <si>
    <t>Y</t>
  </si>
  <si>
    <t>Nb</t>
  </si>
  <si>
    <t>Cs</t>
  </si>
  <si>
    <t>Ba</t>
  </si>
  <si>
    <t>La</t>
  </si>
  <si>
    <t>Ce</t>
  </si>
  <si>
    <t>Pr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</si>
  <si>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</si>
  <si>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</si>
  <si>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</si>
  <si>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</si>
  <si>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</si>
  <si>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</si>
  <si>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</si>
  <si>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</si>
  <si>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</si>
  <si>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</si>
  <si>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</si>
  <si>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Pb</t>
  </si>
  <si>
    <t>Th</t>
  </si>
  <si>
    <t>U</t>
  </si>
  <si>
    <t>Mg#</t>
  </si>
  <si>
    <t>393-U1559B</t>
  </si>
  <si>
    <t>393-U1560B</t>
  </si>
  <si>
    <t xml:space="preserve">393-U1583F  </t>
  </si>
  <si>
    <t>17R-1</t>
  </si>
  <si>
    <t>core, section</t>
  </si>
  <si>
    <t>interval (cm)</t>
  </si>
  <si>
    <t>leg, site</t>
  </si>
  <si>
    <t>62-68</t>
  </si>
  <si>
    <t xml:space="preserve">0-5 </t>
  </si>
  <si>
    <r>
      <t>26-30</t>
    </r>
    <r>
      <rPr>
        <vertAlign val="superscript"/>
        <sz val="10"/>
        <rFont val="Calibri  "/>
      </rPr>
      <t>1</t>
    </r>
    <r>
      <rPr>
        <sz val="10"/>
        <rFont val="Calibri  "/>
      </rPr>
      <t xml:space="preserve"> </t>
    </r>
  </si>
  <si>
    <t>30R-1</t>
  </si>
  <si>
    <t>0-4</t>
  </si>
  <si>
    <t>39R-1</t>
  </si>
  <si>
    <t>7-13</t>
  </si>
  <si>
    <t>5R-3</t>
  </si>
  <si>
    <t>82-84</t>
  </si>
  <si>
    <t>12R-1</t>
  </si>
  <si>
    <t>79-82</t>
  </si>
  <si>
    <t>14R-1</t>
  </si>
  <si>
    <t>82-85</t>
  </si>
  <si>
    <t>15R-3</t>
  </si>
  <si>
    <t>37-40</t>
  </si>
  <si>
    <t>20R-2</t>
  </si>
  <si>
    <t>44-49</t>
  </si>
  <si>
    <t>35R-1</t>
  </si>
  <si>
    <t>34-41</t>
  </si>
  <si>
    <t>393-U1558D</t>
  </si>
  <si>
    <t>390-U1557D</t>
  </si>
  <si>
    <t>6R-2</t>
  </si>
  <si>
    <t>95-100</t>
  </si>
  <si>
    <t>13R-6</t>
  </si>
  <si>
    <t>86-89</t>
  </si>
  <si>
    <t>390-U1556B  SSA</t>
  </si>
  <si>
    <t>11R-1</t>
  </si>
  <si>
    <t>23-26</t>
  </si>
  <si>
    <t>18R-1</t>
  </si>
  <si>
    <t>40-43</t>
  </si>
  <si>
    <t>390-U1556B SSA mixed interval</t>
  </si>
  <si>
    <t>25R-1</t>
  </si>
  <si>
    <t>121-123</t>
  </si>
  <si>
    <t>28R-2</t>
  </si>
  <si>
    <t>28-32</t>
  </si>
  <si>
    <t>33R-3</t>
  </si>
  <si>
    <t>64-71</t>
  </si>
  <si>
    <t>39R-2</t>
  </si>
  <si>
    <t>109-116</t>
  </si>
  <si>
    <t>49R-1</t>
  </si>
  <si>
    <t>27-32</t>
  </si>
  <si>
    <t>55R-3</t>
  </si>
  <si>
    <t>28-31</t>
  </si>
  <si>
    <t>59R-3</t>
  </si>
  <si>
    <t>136-141</t>
  </si>
  <si>
    <t>390-U1556B SSB</t>
  </si>
  <si>
    <t>390-U1556B SSC</t>
  </si>
  <si>
    <t>Table S1.  Major and trace element concentrations for South Atlantic Transect basalts</t>
  </si>
  <si>
    <t xml:space="preserve">1. Major element concentrations for all samples were determined by electron probe analysis on basaltic glass; concentrations are </t>
  </si>
  <si>
    <t xml:space="preserve">    reported in wt %. Mg# calculated as molar Mg/(Mg+0.9Fe). Trace element concentrations (in ppm) were determined by ICP-MS on fresh,</t>
  </si>
  <si>
    <t xml:space="preserve">    handpicked glasses, aside from Sample U1556B-5R-1, 26-30, which used a fresh whole rock powder. See analytical methods for details.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</si>
</sst>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vertAlign val="superscript"/>
      <sz val="10"/>
      <name val="Calibri  "/>
    </font>
    <font>
      <sz val="10"/>
      <name val="Calibri  "/>
    </font>
    <font>
      <sz val="10"/>
      <color theme="1"/>
      <name val="Calibri  "/>
    </font>
    <font>
      <vertAlign val="subscript"/>
      <sz val="10"/>
      <color theme="1"/>
      <name val="Calibri  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2" fontId="3" fillId="0" borderId="0" xfId="0" applyNumberFormat="1" applyFont="1"/>
    <xf numFmtId="164" fontId="3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2" fontId="0" fillId="0" borderId="0" xfId="0" applyNumberFormat="1"/>
    <xf numFmtId="0" fontId="5" fillId="0" borderId="0" xfId="0" applyFont="1"/>
    <xf numFmtId="0" fontId="5" fillId="0" borderId="1" xfId="0" applyFont="1" applyBorder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5F6D3-526B-4DD9-96DE-BB6739704813}">
  <sheetPr>
    <pageSetUpPr fitToPage="1"/>
  </sheetPr>
  <dimension ref="A1:AF55"/>
  <sheetViews>
    <sheetView tabSelected="1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R55" sqref="R55"/>
    </sheetView>
  </sheetViews>
  <sheetFormatPr defaultRowHeight="14.75"/>
  <cols>
    <col min="1" max="1" width="10.40625" customWidth="1"/>
    <col min="2" max="2" width="9.36328125" customWidth="1"/>
    <col min="4" max="4" width="4.5" customWidth="1"/>
    <col min="8" max="8" width="3.953125" customWidth="1"/>
    <col min="12" max="12" width="3.90625" customWidth="1"/>
    <col min="16" max="16" width="4.08984375" customWidth="1"/>
    <col min="19" max="19" width="4.1328125" customWidth="1"/>
    <col min="22" max="22" width="3.90625" customWidth="1"/>
    <col min="26" max="26" width="3.6328125" customWidth="1"/>
    <col min="29" max="29" width="3.26953125" customWidth="1"/>
  </cols>
  <sheetData>
    <row r="1" spans="1:32" s="16" customFormat="1" ht="19.25" thickBot="1">
      <c r="A1" s="17" t="s">
        <v>101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2">
      <c r="A2" s="6" t="s">
        <v>53</v>
      </c>
      <c r="B2" s="21" t="s">
        <v>47</v>
      </c>
      <c r="C2" s="21"/>
      <c r="D2" s="8"/>
      <c r="E2" s="21" t="s">
        <v>48</v>
      </c>
      <c r="F2" s="21"/>
      <c r="G2" s="21"/>
      <c r="H2" s="7"/>
      <c r="I2" s="21" t="s">
        <v>49</v>
      </c>
      <c r="J2" s="21"/>
      <c r="K2" s="21"/>
      <c r="L2" s="7"/>
      <c r="M2" s="21" t="s">
        <v>73</v>
      </c>
      <c r="N2" s="21"/>
      <c r="O2" s="21"/>
      <c r="P2" s="7"/>
      <c r="Q2" s="21" t="s">
        <v>74</v>
      </c>
      <c r="R2" s="21"/>
      <c r="S2" s="7"/>
      <c r="T2" s="21" t="s">
        <v>79</v>
      </c>
      <c r="U2" s="21"/>
      <c r="V2" s="7"/>
      <c r="W2" s="21" t="s">
        <v>84</v>
      </c>
      <c r="X2" s="21"/>
      <c r="Y2" s="21"/>
      <c r="Z2" s="7"/>
      <c r="AA2" s="21" t="s">
        <v>99</v>
      </c>
      <c r="AB2" s="21"/>
      <c r="AC2" s="1"/>
      <c r="AD2" s="21" t="s">
        <v>100</v>
      </c>
      <c r="AE2" s="21"/>
    </row>
    <row r="3" spans="1:32">
      <c r="A3" s="6" t="s">
        <v>51</v>
      </c>
      <c r="B3" s="10" t="s">
        <v>13</v>
      </c>
      <c r="C3" s="10" t="s">
        <v>14</v>
      </c>
      <c r="D3" s="11"/>
      <c r="E3" s="14" t="s">
        <v>50</v>
      </c>
      <c r="F3" s="14" t="s">
        <v>57</v>
      </c>
      <c r="G3" s="14" t="s">
        <v>59</v>
      </c>
      <c r="H3" s="12"/>
      <c r="I3" s="14" t="s">
        <v>61</v>
      </c>
      <c r="J3" s="14" t="s">
        <v>63</v>
      </c>
      <c r="K3" s="14" t="s">
        <v>65</v>
      </c>
      <c r="L3" s="12"/>
      <c r="M3" s="10" t="s">
        <v>67</v>
      </c>
      <c r="N3" s="10" t="s">
        <v>69</v>
      </c>
      <c r="O3" s="10" t="s">
        <v>71</v>
      </c>
      <c r="P3" s="13"/>
      <c r="Q3" s="10" t="s">
        <v>75</v>
      </c>
      <c r="R3" s="10" t="s">
        <v>77</v>
      </c>
      <c r="S3" s="13"/>
      <c r="T3" s="10" t="s">
        <v>80</v>
      </c>
      <c r="U3" s="10" t="s">
        <v>82</v>
      </c>
      <c r="V3" s="13"/>
      <c r="W3" s="10" t="s">
        <v>85</v>
      </c>
      <c r="X3" s="10" t="s">
        <v>87</v>
      </c>
      <c r="Y3" s="10" t="s">
        <v>89</v>
      </c>
      <c r="Z3" s="13"/>
      <c r="AA3" s="10" t="s">
        <v>91</v>
      </c>
      <c r="AB3" s="10" t="s">
        <v>93</v>
      </c>
      <c r="AC3" s="10"/>
      <c r="AD3" s="10" t="s">
        <v>95</v>
      </c>
      <c r="AE3" s="10" t="s">
        <v>97</v>
      </c>
    </row>
    <row r="4" spans="1:32" ht="15.5">
      <c r="A4" s="6" t="s">
        <v>52</v>
      </c>
      <c r="B4" s="10" t="s">
        <v>56</v>
      </c>
      <c r="C4" s="10" t="s">
        <v>55</v>
      </c>
      <c r="D4" s="11"/>
      <c r="E4" s="14" t="s">
        <v>54</v>
      </c>
      <c r="F4" s="14" t="s">
        <v>58</v>
      </c>
      <c r="G4" s="14" t="s">
        <v>60</v>
      </c>
      <c r="H4" s="12"/>
      <c r="I4" s="14" t="s">
        <v>62</v>
      </c>
      <c r="J4" s="14" t="s">
        <v>64</v>
      </c>
      <c r="K4" s="14" t="s">
        <v>66</v>
      </c>
      <c r="L4" s="12"/>
      <c r="M4" s="10" t="s">
        <v>68</v>
      </c>
      <c r="N4" s="10" t="s">
        <v>70</v>
      </c>
      <c r="O4" s="10" t="s">
        <v>72</v>
      </c>
      <c r="P4" s="13"/>
      <c r="Q4" s="10" t="s">
        <v>76</v>
      </c>
      <c r="R4" s="10" t="s">
        <v>78</v>
      </c>
      <c r="S4" s="13"/>
      <c r="T4" s="10" t="s">
        <v>81</v>
      </c>
      <c r="U4" s="10" t="s">
        <v>83</v>
      </c>
      <c r="V4" s="13"/>
      <c r="W4" s="10" t="s">
        <v>86</v>
      </c>
      <c r="X4" s="10" t="s">
        <v>88</v>
      </c>
      <c r="Y4" s="10" t="s">
        <v>90</v>
      </c>
      <c r="Z4" s="13"/>
      <c r="AA4" s="10" t="s">
        <v>92</v>
      </c>
      <c r="AB4" s="10" t="s">
        <v>94</v>
      </c>
      <c r="AC4" s="10"/>
      <c r="AD4" s="10" t="s">
        <v>96</v>
      </c>
      <c r="AE4" s="10" t="s">
        <v>98</v>
      </c>
    </row>
    <row r="5" spans="1:32">
      <c r="A5" s="6"/>
      <c r="B5" s="7"/>
      <c r="C5" s="8"/>
      <c r="D5" s="8"/>
      <c r="E5" s="9"/>
      <c r="F5" s="9"/>
      <c r="G5" s="9"/>
      <c r="H5" s="9"/>
      <c r="I5" s="9"/>
      <c r="J5" s="9"/>
      <c r="K5" s="9"/>
      <c r="L5" s="9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2" ht="15.5">
      <c r="A6" s="18" t="s">
        <v>8</v>
      </c>
      <c r="B6" s="5">
        <v>50.841333333333331</v>
      </c>
      <c r="C6" s="5">
        <v>51.605166666666662</v>
      </c>
      <c r="D6" s="3"/>
      <c r="E6" s="5">
        <v>51.036333333333324</v>
      </c>
      <c r="F6" s="5">
        <v>50.664499999999997</v>
      </c>
      <c r="G6" s="5">
        <v>50.459499999999998</v>
      </c>
      <c r="H6" s="3"/>
      <c r="I6" s="5">
        <v>51.24016666666666</v>
      </c>
      <c r="J6" s="5">
        <v>50.900999999999989</v>
      </c>
      <c r="K6" s="5">
        <v>51.302999999999997</v>
      </c>
      <c r="L6" s="3"/>
      <c r="M6" s="5">
        <v>50.124800000000008</v>
      </c>
      <c r="N6" s="3"/>
      <c r="O6" s="5">
        <v>51.090666666666664</v>
      </c>
      <c r="P6" s="3"/>
      <c r="Q6" s="5">
        <v>50.6175</v>
      </c>
      <c r="R6" s="5">
        <v>50.43933333333333</v>
      </c>
      <c r="S6" s="3"/>
      <c r="T6" s="5">
        <v>47.62683333333333</v>
      </c>
      <c r="U6" s="5">
        <v>47.820833333333333</v>
      </c>
      <c r="V6" s="3"/>
      <c r="W6" s="5">
        <v>48.566166666666668</v>
      </c>
      <c r="X6" s="5">
        <v>49.738833333333332</v>
      </c>
      <c r="Y6" s="5">
        <v>49.715000000000003</v>
      </c>
      <c r="Z6" s="3"/>
      <c r="AA6" s="5">
        <v>50.639000000000003</v>
      </c>
      <c r="AB6" s="5">
        <v>51.312833333333337</v>
      </c>
      <c r="AC6" s="3"/>
      <c r="AD6" s="5">
        <v>52.193166666666656</v>
      </c>
      <c r="AE6" s="5">
        <v>51.719166666666666</v>
      </c>
    </row>
    <row r="7" spans="1:32" ht="15.5">
      <c r="A7" s="19" t="s">
        <v>9</v>
      </c>
      <c r="B7" s="4">
        <v>1.1181666666666665</v>
      </c>
      <c r="C7" s="4">
        <v>1.0791666666666668</v>
      </c>
      <c r="D7" s="3"/>
      <c r="E7" s="4">
        <v>1.2791666666666666</v>
      </c>
      <c r="F7" s="4">
        <v>1.5565</v>
      </c>
      <c r="G7" s="4">
        <v>1.5626666666666669</v>
      </c>
      <c r="H7" s="3"/>
      <c r="I7" s="4">
        <v>1.5635000000000001</v>
      </c>
      <c r="J7" s="4">
        <v>1.2676666666666667</v>
      </c>
      <c r="K7" s="4">
        <v>1.2805</v>
      </c>
      <c r="L7" s="3"/>
      <c r="M7" s="4">
        <v>0.9907999999999999</v>
      </c>
      <c r="N7" s="3"/>
      <c r="O7" s="4">
        <v>1.2381666666666666</v>
      </c>
      <c r="P7" s="3"/>
      <c r="Q7" s="4">
        <v>0.84699999999999986</v>
      </c>
      <c r="R7" s="4">
        <v>0.86399999999999999</v>
      </c>
      <c r="S7" s="3"/>
      <c r="T7" s="4">
        <v>2.3716666666666666</v>
      </c>
      <c r="U7" s="4">
        <v>2.3414999999999995</v>
      </c>
      <c r="V7" s="3"/>
      <c r="W7" s="4">
        <v>2.0261666666666667</v>
      </c>
      <c r="X7" s="4">
        <v>1.6301666666666665</v>
      </c>
      <c r="Y7" s="4">
        <v>1.8268333333333333</v>
      </c>
      <c r="Z7" s="3"/>
      <c r="AA7" s="4">
        <v>1.4116666666666664</v>
      </c>
      <c r="AB7" s="4">
        <v>1.4035000000000002</v>
      </c>
      <c r="AC7" s="3"/>
      <c r="AD7" s="4">
        <v>0.98466666666666669</v>
      </c>
      <c r="AE7" s="4">
        <v>0.95750000000000002</v>
      </c>
    </row>
    <row r="8" spans="1:32" ht="15.5">
      <c r="A8" s="19" t="s">
        <v>10</v>
      </c>
      <c r="B8" s="4">
        <v>14.797166666666667</v>
      </c>
      <c r="C8" s="4">
        <v>14.983333333333334</v>
      </c>
      <c r="D8" s="3"/>
      <c r="E8" s="4">
        <v>15.543833333333334</v>
      </c>
      <c r="F8" s="4">
        <v>14.863166666666666</v>
      </c>
      <c r="G8" s="4">
        <v>14.659333333333334</v>
      </c>
      <c r="H8" s="3"/>
      <c r="I8" s="4">
        <v>14.931000000000003</v>
      </c>
      <c r="J8" s="4">
        <v>15.164166666666667</v>
      </c>
      <c r="K8" s="4">
        <v>15.366833333333332</v>
      </c>
      <c r="L8" s="3"/>
      <c r="M8" s="4">
        <v>15.705599999999999</v>
      </c>
      <c r="N8" s="3"/>
      <c r="O8" s="4">
        <v>14.631</v>
      </c>
      <c r="P8" s="3"/>
      <c r="Q8" s="4">
        <v>15.428166666666664</v>
      </c>
      <c r="R8" s="4">
        <v>15.258000000000001</v>
      </c>
      <c r="S8" s="3"/>
      <c r="T8" s="4">
        <v>17.188333333333333</v>
      </c>
      <c r="U8" s="4">
        <v>17.041999999999998</v>
      </c>
      <c r="V8" s="3"/>
      <c r="W8" s="4">
        <v>16.585166666666666</v>
      </c>
      <c r="X8" s="4">
        <v>16.218166666666669</v>
      </c>
      <c r="Y8" s="4">
        <v>16.413166666666665</v>
      </c>
      <c r="Z8" s="3"/>
      <c r="AA8" s="4">
        <v>15.280666666666667</v>
      </c>
      <c r="AB8" s="4">
        <v>15.514666666666665</v>
      </c>
      <c r="AC8" s="3"/>
      <c r="AD8" s="4">
        <v>14.673166666666665</v>
      </c>
      <c r="AE8" s="4">
        <v>14.579500000000001</v>
      </c>
    </row>
    <row r="9" spans="1:32">
      <c r="A9" s="19" t="s">
        <v>3</v>
      </c>
      <c r="B9" s="4">
        <v>8.9979999999999993</v>
      </c>
      <c r="C9" s="4">
        <v>8.9619999999999997</v>
      </c>
      <c r="D9" s="3"/>
      <c r="E9" s="4">
        <v>8.9966666666666679</v>
      </c>
      <c r="F9" s="4">
        <v>10.0435</v>
      </c>
      <c r="G9" s="4">
        <v>10.027000000000001</v>
      </c>
      <c r="H9" s="3"/>
      <c r="I9" s="4">
        <v>10.186333333333332</v>
      </c>
      <c r="J9" s="4">
        <v>9.1315000000000008</v>
      </c>
      <c r="K9" s="4">
        <v>9.2496666666666663</v>
      </c>
      <c r="L9" s="3"/>
      <c r="M9" s="4">
        <v>8.9627999999999997</v>
      </c>
      <c r="N9" s="3"/>
      <c r="O9" s="4">
        <v>10.125666666666666</v>
      </c>
      <c r="P9" s="3"/>
      <c r="Q9" s="4">
        <v>9.2673333333333332</v>
      </c>
      <c r="R9" s="4">
        <v>9.2575000000000003</v>
      </c>
      <c r="S9" s="3"/>
      <c r="T9" s="4">
        <v>7.53</v>
      </c>
      <c r="U9" s="4">
        <v>7.7055000000000007</v>
      </c>
      <c r="V9" s="3"/>
      <c r="W9" s="4">
        <v>7.9866666666666655</v>
      </c>
      <c r="X9" s="4">
        <v>8.4911666666666665</v>
      </c>
      <c r="Y9" s="4">
        <v>8.5409999999999986</v>
      </c>
      <c r="Z9" s="3"/>
      <c r="AA9" s="4">
        <v>9.8483333333333309</v>
      </c>
      <c r="AB9" s="4">
        <v>9.8130000000000006</v>
      </c>
      <c r="AC9" s="3"/>
      <c r="AD9" s="4">
        <v>10.252666666666668</v>
      </c>
      <c r="AE9" s="4">
        <v>10.014000000000001</v>
      </c>
    </row>
    <row r="10" spans="1:32">
      <c r="A10" s="19" t="s">
        <v>4</v>
      </c>
      <c r="B10" s="4">
        <v>8.4578333333333333</v>
      </c>
      <c r="C10" s="4">
        <v>8.2498333333333331</v>
      </c>
      <c r="D10" s="3"/>
      <c r="E10" s="4">
        <v>8.2945000000000011</v>
      </c>
      <c r="F10" s="4">
        <v>7.9671666666666674</v>
      </c>
      <c r="G10" s="4">
        <v>7.7381666666666673</v>
      </c>
      <c r="H10" s="3"/>
      <c r="I10" s="4">
        <v>7.6315</v>
      </c>
      <c r="J10" s="4">
        <v>7.9833333333333343</v>
      </c>
      <c r="K10" s="4">
        <v>8.0673333333333339</v>
      </c>
      <c r="L10" s="3"/>
      <c r="M10" s="4">
        <v>9.0616000000000003</v>
      </c>
      <c r="N10" s="3"/>
      <c r="O10" s="4">
        <v>7.9894999999999996</v>
      </c>
      <c r="P10" s="3"/>
      <c r="Q10" s="4">
        <v>9.1516666666666655</v>
      </c>
      <c r="R10" s="4">
        <v>9.1035000000000021</v>
      </c>
      <c r="S10" s="3"/>
      <c r="T10" s="4">
        <v>6.405333333333334</v>
      </c>
      <c r="U10" s="4">
        <v>6.3230000000000004</v>
      </c>
      <c r="V10" s="3"/>
      <c r="W10" s="4">
        <v>6.6894999999999998</v>
      </c>
      <c r="X10" s="4">
        <v>7.344333333333334</v>
      </c>
      <c r="Y10" s="4">
        <v>6.5476666666666672</v>
      </c>
      <c r="Z10" s="3"/>
      <c r="AA10" s="4">
        <v>8.0163333333333338</v>
      </c>
      <c r="AB10" s="4">
        <v>7.8673333333333346</v>
      </c>
      <c r="AC10" s="3"/>
      <c r="AD10" s="4">
        <v>7.961666666666666</v>
      </c>
      <c r="AE10" s="4">
        <v>7.9438333333333331</v>
      </c>
      <c r="AF10" s="15"/>
    </row>
    <row r="11" spans="1:32">
      <c r="A11" s="19" t="s">
        <v>5</v>
      </c>
      <c r="B11" s="4">
        <v>0.16</v>
      </c>
      <c r="C11" s="4">
        <v>0.15</v>
      </c>
      <c r="D11" s="3"/>
      <c r="E11" s="4">
        <v>0.16</v>
      </c>
      <c r="F11" s="4">
        <v>0.17</v>
      </c>
      <c r="G11" s="4">
        <v>0.17</v>
      </c>
      <c r="H11" s="3"/>
      <c r="I11" s="4">
        <v>0.18</v>
      </c>
      <c r="J11" s="4">
        <v>0.16</v>
      </c>
      <c r="K11" s="4">
        <v>0.16</v>
      </c>
      <c r="L11" s="3"/>
      <c r="M11" s="4">
        <v>0.15</v>
      </c>
      <c r="N11" s="3"/>
      <c r="O11" s="4">
        <v>0.16</v>
      </c>
      <c r="P11" s="3"/>
      <c r="Q11" s="4">
        <v>0.15</v>
      </c>
      <c r="R11" s="4">
        <v>0.15</v>
      </c>
      <c r="S11" s="3"/>
      <c r="T11" s="4">
        <v>0.13</v>
      </c>
      <c r="U11" s="4">
        <v>0.13</v>
      </c>
      <c r="V11" s="3"/>
      <c r="W11" s="4">
        <v>0.13</v>
      </c>
      <c r="X11" s="4">
        <v>0.15</v>
      </c>
      <c r="Y11" s="4">
        <v>0.15</v>
      </c>
      <c r="Z11" s="3"/>
      <c r="AA11" s="4">
        <v>0.16</v>
      </c>
      <c r="AB11" s="4">
        <v>0.16</v>
      </c>
      <c r="AC11" s="3"/>
      <c r="AD11" s="4">
        <v>0.16</v>
      </c>
      <c r="AE11" s="4">
        <v>0.17</v>
      </c>
    </row>
    <row r="12" spans="1:32">
      <c r="A12" s="19" t="s">
        <v>6</v>
      </c>
      <c r="B12" s="4">
        <v>12.708666666666668</v>
      </c>
      <c r="C12" s="4">
        <v>12.694000000000001</v>
      </c>
      <c r="D12" s="3"/>
      <c r="E12" s="4">
        <v>11.857833333333334</v>
      </c>
      <c r="F12" s="4">
        <v>11.459833333333334</v>
      </c>
      <c r="G12" s="4">
        <v>11.385</v>
      </c>
      <c r="H12" s="3"/>
      <c r="I12" s="4">
        <v>11.629666666666667</v>
      </c>
      <c r="J12" s="4">
        <v>12.222333333333333</v>
      </c>
      <c r="K12" s="4">
        <v>12.266333333333334</v>
      </c>
      <c r="L12" s="3"/>
      <c r="M12" s="4">
        <v>12.1928</v>
      </c>
      <c r="N12" s="3"/>
      <c r="O12" s="4">
        <v>12.059166666666668</v>
      </c>
      <c r="P12" s="3"/>
      <c r="Q12" s="4">
        <v>12.182666666666668</v>
      </c>
      <c r="R12" s="4">
        <v>12.176833333333333</v>
      </c>
      <c r="S12" s="3"/>
      <c r="T12" s="4">
        <v>10.659666666666666</v>
      </c>
      <c r="U12" s="4">
        <v>10.804333333333332</v>
      </c>
      <c r="V12" s="3"/>
      <c r="W12" s="4">
        <v>11.038166666666667</v>
      </c>
      <c r="X12" s="4">
        <v>11.319000000000001</v>
      </c>
      <c r="Y12" s="4">
        <v>11.274500000000002</v>
      </c>
      <c r="Z12" s="3"/>
      <c r="AA12" s="4">
        <v>11.295166666666667</v>
      </c>
      <c r="AB12" s="4">
        <v>11.277833333333334</v>
      </c>
      <c r="AC12" s="3"/>
      <c r="AD12" s="4">
        <v>12.469500000000002</v>
      </c>
      <c r="AE12" s="4">
        <v>12.312166666666668</v>
      </c>
    </row>
    <row r="13" spans="1:32" ht="15.5">
      <c r="A13" s="19" t="s">
        <v>11</v>
      </c>
      <c r="B13" s="4">
        <v>2.2798333333333334</v>
      </c>
      <c r="C13" s="4">
        <v>2.3328333333333329</v>
      </c>
      <c r="D13" s="3"/>
      <c r="E13" s="4">
        <v>2.6355</v>
      </c>
      <c r="F13" s="4">
        <v>2.5869999999999997</v>
      </c>
      <c r="G13" s="4">
        <v>2.5638333333333332</v>
      </c>
      <c r="H13" s="3"/>
      <c r="I13" s="4">
        <v>2.6074999999999999</v>
      </c>
      <c r="J13" s="4">
        <v>2.6011666666666664</v>
      </c>
      <c r="K13" s="4">
        <v>2.5919999999999996</v>
      </c>
      <c r="L13" s="3"/>
      <c r="M13" s="4">
        <v>2.0750000000000002</v>
      </c>
      <c r="N13" s="3"/>
      <c r="O13" s="4">
        <v>2.2669999999999999</v>
      </c>
      <c r="P13" s="3"/>
      <c r="Q13" s="4">
        <v>1.8658333333333335</v>
      </c>
      <c r="R13" s="4">
        <v>1.8545</v>
      </c>
      <c r="S13" s="3"/>
      <c r="T13" s="4">
        <v>3.8223333333333334</v>
      </c>
      <c r="U13" s="4">
        <v>3.718666666666667</v>
      </c>
      <c r="V13" s="3"/>
      <c r="W13" s="4">
        <v>3.3565</v>
      </c>
      <c r="X13" s="4">
        <v>2.8669999999999995</v>
      </c>
      <c r="Y13" s="4">
        <v>3.1231666666666666</v>
      </c>
      <c r="Z13" s="3"/>
      <c r="AA13" s="4">
        <v>2.5163333333333333</v>
      </c>
      <c r="AB13" s="4">
        <v>2.496</v>
      </c>
      <c r="AC13" s="3"/>
      <c r="AD13" s="4">
        <v>1.9286666666666668</v>
      </c>
      <c r="AE13" s="4">
        <v>1.872333333333333</v>
      </c>
    </row>
    <row r="14" spans="1:32" ht="15.5">
      <c r="A14" s="19" t="s">
        <v>12</v>
      </c>
      <c r="B14" s="4">
        <v>5.7666666666666665E-2</v>
      </c>
      <c r="C14" s="4">
        <v>5.0666666666666658E-2</v>
      </c>
      <c r="D14" s="3"/>
      <c r="E14" s="4">
        <v>6.1666666666666668E-2</v>
      </c>
      <c r="F14" s="4">
        <v>7.4666666666666659E-2</v>
      </c>
      <c r="G14" s="4">
        <v>7.4499999999999997E-2</v>
      </c>
      <c r="H14" s="3"/>
      <c r="I14" s="4">
        <v>8.0500000000000002E-2</v>
      </c>
      <c r="J14" s="4">
        <v>8.533333333333333E-2</v>
      </c>
      <c r="K14" s="4">
        <v>9.1499999999999984E-2</v>
      </c>
      <c r="L14" s="3"/>
      <c r="M14" s="4">
        <v>7.6799999999999993E-2</v>
      </c>
      <c r="N14" s="3"/>
      <c r="O14" s="4">
        <v>7.5666666666666674E-2</v>
      </c>
      <c r="P14" s="3"/>
      <c r="Q14" s="4">
        <v>0.10433333333333332</v>
      </c>
      <c r="R14" s="4">
        <v>0.10949999999999999</v>
      </c>
      <c r="S14" s="3"/>
      <c r="T14" s="4">
        <v>2.0701666666666667</v>
      </c>
      <c r="U14" s="4">
        <v>2.0425</v>
      </c>
      <c r="V14" s="3"/>
      <c r="W14" s="4">
        <v>1.6358333333333333</v>
      </c>
      <c r="X14" s="4">
        <v>1.0679999999999998</v>
      </c>
      <c r="Y14" s="4">
        <v>1.3258333333333334</v>
      </c>
      <c r="Z14" s="3"/>
      <c r="AA14" s="4">
        <v>0.72116666666666662</v>
      </c>
      <c r="AB14" s="4">
        <v>0.70949999999999991</v>
      </c>
      <c r="AC14" s="3"/>
      <c r="AD14" s="4">
        <v>0.10983333333333334</v>
      </c>
      <c r="AE14" s="4">
        <v>0.10899999999999999</v>
      </c>
    </row>
    <row r="15" spans="1:32">
      <c r="A15" s="19" t="s">
        <v>7</v>
      </c>
      <c r="B15" s="4">
        <f>SUM(B6:B14)</f>
        <v>99.418666666666667</v>
      </c>
      <c r="C15" s="4">
        <f t="shared" ref="C15:AE15" si="0">SUM(C6:C14)</f>
        <v>100.107</v>
      </c>
      <c r="D15" s="4"/>
      <c r="E15" s="4">
        <f t="shared" si="0"/>
        <v>99.865499999999983</v>
      </c>
      <c r="F15" s="4">
        <f t="shared" si="0"/>
        <v>99.38633333333334</v>
      </c>
      <c r="G15" s="4">
        <f t="shared" si="0"/>
        <v>98.640000000000015</v>
      </c>
      <c r="H15" s="4"/>
      <c r="I15" s="4">
        <f t="shared" si="0"/>
        <v>100.05016666666667</v>
      </c>
      <c r="J15" s="4">
        <f t="shared" si="0"/>
        <v>99.516500000000008</v>
      </c>
      <c r="K15" s="4">
        <f t="shared" si="0"/>
        <v>100.37716666666667</v>
      </c>
      <c r="L15" s="4"/>
      <c r="M15" s="4">
        <f t="shared" si="0"/>
        <v>99.340200000000024</v>
      </c>
      <c r="N15" s="4"/>
      <c r="O15" s="4">
        <f t="shared" si="0"/>
        <v>99.636833333333314</v>
      </c>
      <c r="P15" s="4"/>
      <c r="Q15" s="4">
        <f t="shared" si="0"/>
        <v>99.614499999999992</v>
      </c>
      <c r="R15" s="4">
        <f t="shared" si="0"/>
        <v>99.213166666666652</v>
      </c>
      <c r="S15" s="4"/>
      <c r="T15" s="4">
        <f t="shared" si="0"/>
        <v>97.804333333333332</v>
      </c>
      <c r="U15" s="4">
        <f t="shared" si="0"/>
        <v>97.928333333333327</v>
      </c>
      <c r="V15" s="4"/>
      <c r="W15" s="4">
        <f t="shared" si="0"/>
        <v>98.014166666666668</v>
      </c>
      <c r="X15" s="4">
        <f t="shared" si="0"/>
        <v>98.826666666666682</v>
      </c>
      <c r="Y15" s="4">
        <f t="shared" si="0"/>
        <v>98.917166666666674</v>
      </c>
      <c r="Z15" s="4"/>
      <c r="AA15" s="4">
        <f t="shared" si="0"/>
        <v>99.888666666666651</v>
      </c>
      <c r="AB15" s="4">
        <f t="shared" si="0"/>
        <v>100.55466666666668</v>
      </c>
      <c r="AC15" s="4"/>
      <c r="AD15" s="4">
        <f t="shared" si="0"/>
        <v>100.73333333333331</v>
      </c>
      <c r="AE15" s="4">
        <f t="shared" si="0"/>
        <v>99.677499999999995</v>
      </c>
    </row>
    <row r="16" spans="1:32">
      <c r="A16" s="19" t="s">
        <v>46</v>
      </c>
      <c r="B16" s="4">
        <v>0.65054422232442433</v>
      </c>
      <c r="C16" s="4">
        <v>0.64578009912490764</v>
      </c>
      <c r="D16" s="4"/>
      <c r="E16" s="4">
        <v>0.64613204623392939</v>
      </c>
      <c r="F16" s="4">
        <v>0.61105400078370187</v>
      </c>
      <c r="G16" s="4">
        <v>0.60449378592694258</v>
      </c>
      <c r="H16" s="4"/>
      <c r="I16" s="4">
        <v>0.59738451668722869</v>
      </c>
      <c r="J16" s="4">
        <v>0.63389603585718968</v>
      </c>
      <c r="K16" s="4">
        <v>0.63334106991106276</v>
      </c>
      <c r="L16" s="4"/>
      <c r="M16" s="4">
        <v>0.66692381641818654</v>
      </c>
      <c r="N16" s="4"/>
      <c r="O16" s="4">
        <v>0.60978207549506369</v>
      </c>
      <c r="P16" s="4"/>
      <c r="Q16" s="4">
        <v>0.6616782156153137</v>
      </c>
      <c r="R16" s="4">
        <v>0.66073390907619955</v>
      </c>
      <c r="S16" s="4"/>
      <c r="T16" s="4">
        <v>0.62751656123206401</v>
      </c>
      <c r="U16" s="4">
        <v>0.61906958727234074</v>
      </c>
      <c r="V16" s="4"/>
      <c r="W16" s="4">
        <v>0.62389346870808504</v>
      </c>
      <c r="X16" s="4">
        <v>0.63140387583450597</v>
      </c>
      <c r="Y16" s="4">
        <v>0.60290215441876815</v>
      </c>
      <c r="Z16" s="4"/>
      <c r="AA16" s="4">
        <v>0.61716219253444082</v>
      </c>
      <c r="AB16" s="4">
        <v>0.61357214846527364</v>
      </c>
      <c r="AC16" s="4"/>
      <c r="AD16" s="4">
        <v>0.60597922688836303</v>
      </c>
      <c r="AE16" s="4">
        <v>0.61105603561696353</v>
      </c>
      <c r="AF16" s="15"/>
    </row>
    <row r="18" spans="1:31">
      <c r="A18" s="2" t="s">
        <v>15</v>
      </c>
      <c r="B18" s="3">
        <v>5.2519999999999998</v>
      </c>
      <c r="C18" s="3">
        <v>4.5389999999999997</v>
      </c>
      <c r="D18" s="3"/>
      <c r="E18" s="3">
        <v>5.4130000000000003</v>
      </c>
      <c r="F18" s="3">
        <v>6.4279999999999999</v>
      </c>
      <c r="G18" s="3">
        <v>6.399</v>
      </c>
      <c r="H18" s="3"/>
      <c r="I18" s="3">
        <v>5.8090000000000002</v>
      </c>
      <c r="J18" s="3">
        <v>4.8860000000000001</v>
      </c>
      <c r="K18" s="3">
        <v>4.6280000000000001</v>
      </c>
      <c r="L18" s="3"/>
      <c r="M18" s="3">
        <v>5.25</v>
      </c>
      <c r="N18" s="3">
        <v>4.2850000000000001</v>
      </c>
      <c r="O18" s="3">
        <v>6.1390000000000002</v>
      </c>
      <c r="P18" s="3"/>
      <c r="Q18" s="3">
        <v>4.1719999999999997</v>
      </c>
      <c r="R18" s="3">
        <v>4.0579999999999998</v>
      </c>
      <c r="S18" s="3"/>
      <c r="T18" s="3">
        <v>4.085</v>
      </c>
      <c r="U18" s="3">
        <v>4.8099999999999996</v>
      </c>
      <c r="V18" s="3"/>
      <c r="W18" s="3">
        <v>4.1740000000000004</v>
      </c>
      <c r="X18" s="3">
        <v>4.8659999999999997</v>
      </c>
      <c r="Y18" s="3">
        <v>6.4279999999999999</v>
      </c>
      <c r="Z18" s="3"/>
      <c r="AA18" s="3">
        <v>5.5819999999999999</v>
      </c>
      <c r="AB18" s="3">
        <v>5.2949999999999999</v>
      </c>
      <c r="AC18" s="3"/>
      <c r="AD18" s="3">
        <v>6.05</v>
      </c>
      <c r="AE18" s="3">
        <v>6.54</v>
      </c>
    </row>
    <row r="19" spans="1:31">
      <c r="A19" s="2" t="s">
        <v>16</v>
      </c>
      <c r="B19" s="3">
        <v>39.61</v>
      </c>
      <c r="C19" s="3">
        <v>37.799999999999997</v>
      </c>
      <c r="D19" s="3"/>
      <c r="E19" s="3">
        <v>39.549999999999997</v>
      </c>
      <c r="F19" s="3">
        <v>38.85</v>
      </c>
      <c r="G19" s="3">
        <v>38.03</v>
      </c>
      <c r="H19" s="3"/>
      <c r="I19" s="3">
        <v>38.46</v>
      </c>
      <c r="J19" s="3">
        <v>37.04</v>
      </c>
      <c r="K19" s="3">
        <v>34.729999999999997</v>
      </c>
      <c r="L19" s="3"/>
      <c r="M19" s="3">
        <v>32.590000000000003</v>
      </c>
      <c r="N19" s="3">
        <v>32.11</v>
      </c>
      <c r="O19" s="3">
        <v>38.909999999999997</v>
      </c>
      <c r="P19" s="3"/>
      <c r="Q19" s="3">
        <v>33.700000000000003</v>
      </c>
      <c r="R19" s="3">
        <v>32.729999999999997</v>
      </c>
      <c r="S19" s="3"/>
      <c r="T19" s="3">
        <v>22.66</v>
      </c>
      <c r="U19" s="3">
        <v>27.37</v>
      </c>
      <c r="V19" s="3"/>
      <c r="W19" s="3">
        <v>25.17</v>
      </c>
      <c r="X19" s="3">
        <v>31.05</v>
      </c>
      <c r="Y19" s="3">
        <v>30.84</v>
      </c>
      <c r="Z19" s="3"/>
      <c r="AA19" s="3">
        <v>36</v>
      </c>
      <c r="AB19" s="3">
        <v>34.369999999999997</v>
      </c>
      <c r="AC19" s="3"/>
      <c r="AD19" s="3">
        <v>41.33</v>
      </c>
      <c r="AE19" s="3">
        <v>41</v>
      </c>
    </row>
    <row r="20" spans="1:31">
      <c r="A20" s="2" t="s">
        <v>17</v>
      </c>
      <c r="B20" s="3">
        <v>248.8</v>
      </c>
      <c r="C20" s="3">
        <v>238</v>
      </c>
      <c r="D20" s="3"/>
      <c r="E20" s="3">
        <v>262.10000000000002</v>
      </c>
      <c r="F20" s="3">
        <v>301</v>
      </c>
      <c r="G20" s="3">
        <v>296.89999999999998</v>
      </c>
      <c r="H20" s="3"/>
      <c r="I20" s="3">
        <v>286.60000000000002</v>
      </c>
      <c r="J20" s="3">
        <v>219.1</v>
      </c>
      <c r="K20" s="3">
        <v>204</v>
      </c>
      <c r="L20" s="3"/>
      <c r="M20" s="3">
        <v>199.9</v>
      </c>
      <c r="N20" s="3">
        <v>200.1</v>
      </c>
      <c r="O20" s="3">
        <v>284.2</v>
      </c>
      <c r="P20" s="3"/>
      <c r="Q20" s="3">
        <v>218.1</v>
      </c>
      <c r="R20" s="3">
        <v>212.2</v>
      </c>
      <c r="S20" s="3"/>
      <c r="T20" s="3">
        <v>170.6</v>
      </c>
      <c r="U20" s="3">
        <v>208.7</v>
      </c>
      <c r="V20" s="3"/>
      <c r="W20" s="3">
        <v>184.7</v>
      </c>
      <c r="X20" s="3">
        <v>222.2</v>
      </c>
      <c r="Y20" s="3">
        <v>224.3</v>
      </c>
      <c r="Z20" s="3"/>
      <c r="AA20" s="3">
        <v>293.3</v>
      </c>
      <c r="AB20" s="3">
        <v>278.2</v>
      </c>
      <c r="AC20" s="3"/>
      <c r="AD20" s="3">
        <v>299.10000000000002</v>
      </c>
      <c r="AE20" s="3">
        <v>297.60000000000002</v>
      </c>
    </row>
    <row r="21" spans="1:31">
      <c r="A21" s="2" t="s">
        <v>18</v>
      </c>
      <c r="B21" s="3">
        <v>475.7</v>
      </c>
      <c r="C21" s="3">
        <v>384.3</v>
      </c>
      <c r="D21" s="3"/>
      <c r="E21" s="3">
        <v>351.9</v>
      </c>
      <c r="F21" s="3">
        <v>257.8</v>
      </c>
      <c r="G21" s="3">
        <v>253.5</v>
      </c>
      <c r="H21" s="3"/>
      <c r="I21" s="3">
        <v>267.10000000000002</v>
      </c>
      <c r="J21" s="3">
        <v>336.3</v>
      </c>
      <c r="K21" s="3">
        <v>313.89999999999998</v>
      </c>
      <c r="L21" s="3"/>
      <c r="M21" s="3">
        <v>349.5</v>
      </c>
      <c r="N21" s="3">
        <v>368.6</v>
      </c>
      <c r="O21" s="3">
        <v>244.2</v>
      </c>
      <c r="P21" s="3"/>
      <c r="Q21" s="3">
        <v>291.10000000000002</v>
      </c>
      <c r="R21" s="3">
        <v>310.5</v>
      </c>
      <c r="S21" s="3"/>
      <c r="T21" s="3">
        <v>131</v>
      </c>
      <c r="U21" s="3">
        <v>168.3</v>
      </c>
      <c r="V21" s="3"/>
      <c r="W21" s="3">
        <v>168.2</v>
      </c>
      <c r="X21" s="3">
        <v>361.8</v>
      </c>
      <c r="Y21" s="3">
        <v>208.4</v>
      </c>
      <c r="Z21" s="3"/>
      <c r="AA21" s="3">
        <v>269.10000000000002</v>
      </c>
      <c r="AB21" s="3">
        <v>257.39999999999998</v>
      </c>
      <c r="AC21" s="3"/>
      <c r="AD21" s="3">
        <v>308.7</v>
      </c>
      <c r="AE21" s="3">
        <v>280</v>
      </c>
    </row>
    <row r="22" spans="1:31">
      <c r="A22" s="2" t="s">
        <v>19</v>
      </c>
      <c r="B22" s="3">
        <v>41.93</v>
      </c>
      <c r="C22" s="3">
        <v>41.23</v>
      </c>
      <c r="D22" s="3"/>
      <c r="E22" s="3">
        <v>39.340000000000003</v>
      </c>
      <c r="F22" s="3">
        <v>40.49</v>
      </c>
      <c r="G22" s="3">
        <v>40.29</v>
      </c>
      <c r="H22" s="3"/>
      <c r="I22" s="3">
        <v>41.42</v>
      </c>
      <c r="J22" s="3">
        <v>37.86</v>
      </c>
      <c r="K22" s="3">
        <v>34.75</v>
      </c>
      <c r="L22" s="3"/>
      <c r="M22" s="3">
        <v>35.450000000000003</v>
      </c>
      <c r="N22" s="3">
        <v>35.44</v>
      </c>
      <c r="O22" s="3">
        <v>37.130000000000003</v>
      </c>
      <c r="P22" s="3"/>
      <c r="Q22" s="3">
        <v>37.46</v>
      </c>
      <c r="R22" s="3">
        <v>35.74</v>
      </c>
      <c r="S22" s="3"/>
      <c r="T22" s="3">
        <v>24.66</v>
      </c>
      <c r="U22" s="3">
        <v>30.91</v>
      </c>
      <c r="V22" s="3"/>
      <c r="W22" s="3">
        <v>27.22</v>
      </c>
      <c r="X22" s="3">
        <v>38.020000000000003</v>
      </c>
      <c r="Y22" s="3">
        <v>32.72</v>
      </c>
      <c r="Z22" s="3"/>
      <c r="AA22" s="3">
        <v>40.76</v>
      </c>
      <c r="AB22" s="3">
        <v>40.04</v>
      </c>
      <c r="AC22" s="3"/>
      <c r="AD22" s="3">
        <v>40.85</v>
      </c>
      <c r="AE22" s="3">
        <v>38.96</v>
      </c>
    </row>
    <row r="23" spans="1:31">
      <c r="A23" s="2" t="s">
        <v>20</v>
      </c>
      <c r="B23" s="3">
        <v>80.94</v>
      </c>
      <c r="C23" s="3">
        <v>83.03</v>
      </c>
      <c r="D23" s="3"/>
      <c r="E23" s="3">
        <v>91.04</v>
      </c>
      <c r="F23" s="3">
        <v>100.1</v>
      </c>
      <c r="G23" s="3">
        <v>101</v>
      </c>
      <c r="H23" s="3"/>
      <c r="I23" s="3">
        <v>111.5</v>
      </c>
      <c r="J23" s="3">
        <v>77.91</v>
      </c>
      <c r="K23" s="3">
        <v>70.040000000000006</v>
      </c>
      <c r="L23" s="3"/>
      <c r="M23" s="3">
        <v>123.7</v>
      </c>
      <c r="N23" s="3">
        <v>122.7</v>
      </c>
      <c r="O23" s="3">
        <v>75.47</v>
      </c>
      <c r="P23" s="3"/>
      <c r="Q23" s="3">
        <v>129.30000000000001</v>
      </c>
      <c r="R23" s="3">
        <v>122.6</v>
      </c>
      <c r="S23" s="3"/>
      <c r="T23" s="3">
        <v>75.81</v>
      </c>
      <c r="U23" s="3">
        <v>99.71</v>
      </c>
      <c r="V23" s="3"/>
      <c r="W23" s="3">
        <v>83.71</v>
      </c>
      <c r="X23" s="3">
        <v>162.4</v>
      </c>
      <c r="Y23" s="3">
        <v>97.36</v>
      </c>
      <c r="Z23" s="3"/>
      <c r="AA23" s="3">
        <v>135.1</v>
      </c>
      <c r="AB23" s="3">
        <v>143</v>
      </c>
      <c r="AC23" s="3"/>
      <c r="AD23" s="3">
        <v>106.9</v>
      </c>
      <c r="AE23" s="3">
        <v>89.25</v>
      </c>
    </row>
    <row r="24" spans="1:31">
      <c r="A24" s="2" t="s">
        <v>21</v>
      </c>
      <c r="B24" s="3">
        <v>78.84</v>
      </c>
      <c r="C24" s="3">
        <v>79.88</v>
      </c>
      <c r="D24" s="3"/>
      <c r="E24" s="3">
        <v>71.23</v>
      </c>
      <c r="F24" s="3">
        <v>60.71</v>
      </c>
      <c r="G24" s="3">
        <v>59.72</v>
      </c>
      <c r="H24" s="3"/>
      <c r="I24" s="3">
        <v>71.75</v>
      </c>
      <c r="J24" s="3">
        <v>71.23</v>
      </c>
      <c r="K24" s="3">
        <v>66.98</v>
      </c>
      <c r="L24" s="3"/>
      <c r="M24" s="3">
        <v>76.459999999999994</v>
      </c>
      <c r="N24" s="3">
        <v>76.069999999999993</v>
      </c>
      <c r="O24" s="3">
        <v>80.34</v>
      </c>
      <c r="P24" s="3"/>
      <c r="Q24" s="3">
        <v>82.86</v>
      </c>
      <c r="R24" s="3">
        <v>80.260000000000005</v>
      </c>
      <c r="S24" s="3"/>
      <c r="T24" s="3">
        <v>51.54</v>
      </c>
      <c r="U24" s="3">
        <v>61.12</v>
      </c>
      <c r="V24" s="3"/>
      <c r="W24" s="3">
        <v>56.42</v>
      </c>
      <c r="X24" s="3">
        <v>71.930000000000007</v>
      </c>
      <c r="Y24" s="3">
        <v>70.66</v>
      </c>
      <c r="Z24" s="3"/>
      <c r="AA24" s="3">
        <v>80.86</v>
      </c>
      <c r="AB24" s="3">
        <v>78.02</v>
      </c>
      <c r="AC24" s="3"/>
      <c r="AD24" s="3">
        <v>113.4</v>
      </c>
      <c r="AE24" s="3">
        <v>100.2</v>
      </c>
    </row>
    <row r="25" spans="1:31">
      <c r="A25" s="2" t="s">
        <v>22</v>
      </c>
      <c r="B25" s="3">
        <v>64.319999999999993</v>
      </c>
      <c r="C25" s="3">
        <v>60.88</v>
      </c>
      <c r="D25" s="3"/>
      <c r="E25" s="3">
        <v>67.599999999999994</v>
      </c>
      <c r="F25" s="3">
        <v>80.42</v>
      </c>
      <c r="G25" s="3">
        <v>80.36</v>
      </c>
      <c r="H25" s="3"/>
      <c r="I25" s="3">
        <v>77.319999999999993</v>
      </c>
      <c r="J25" s="3">
        <v>64.3</v>
      </c>
      <c r="K25" s="3">
        <v>60.57</v>
      </c>
      <c r="L25" s="3"/>
      <c r="M25" s="3">
        <v>57.45</v>
      </c>
      <c r="N25" s="3">
        <v>56.77</v>
      </c>
      <c r="O25" s="3">
        <v>72.8</v>
      </c>
      <c r="P25" s="3"/>
      <c r="Q25" s="3">
        <v>60.21</v>
      </c>
      <c r="R25" s="3">
        <v>57.47</v>
      </c>
      <c r="S25" s="3"/>
      <c r="T25" s="3">
        <v>50.35</v>
      </c>
      <c r="U25" s="3">
        <v>60.46</v>
      </c>
      <c r="V25" s="3"/>
      <c r="W25" s="3">
        <v>52.16</v>
      </c>
      <c r="X25" s="3">
        <v>69.03</v>
      </c>
      <c r="Y25" s="3">
        <v>63.59</v>
      </c>
      <c r="Z25" s="3"/>
      <c r="AA25" s="3">
        <v>74.459999999999994</v>
      </c>
      <c r="AB25" s="3">
        <v>72.069999999999993</v>
      </c>
      <c r="AC25" s="3"/>
      <c r="AD25" s="3">
        <v>71.989999999999995</v>
      </c>
      <c r="AE25" s="3">
        <v>70.44</v>
      </c>
    </row>
    <row r="26" spans="1:31">
      <c r="A26" s="2" t="s">
        <v>23</v>
      </c>
      <c r="B26" s="3">
        <v>0.53100000000000003</v>
      </c>
      <c r="C26" s="3">
        <v>0.316</v>
      </c>
      <c r="D26" s="3"/>
      <c r="E26" s="3">
        <v>0.27800000000000002</v>
      </c>
      <c r="F26" s="3">
        <v>0.5</v>
      </c>
      <c r="G26" s="3">
        <v>0.54300000000000004</v>
      </c>
      <c r="H26" s="3"/>
      <c r="I26" s="3">
        <v>0.61599999999999999</v>
      </c>
      <c r="J26" s="3">
        <v>0.48</v>
      </c>
      <c r="K26" s="3">
        <v>0.47</v>
      </c>
      <c r="L26" s="3"/>
      <c r="M26" s="3">
        <v>1.139</v>
      </c>
      <c r="N26" s="3">
        <v>0.872</v>
      </c>
      <c r="O26" s="3">
        <v>1.147</v>
      </c>
      <c r="P26" s="3"/>
      <c r="Q26" s="3">
        <v>2.0049999999999999</v>
      </c>
      <c r="R26" s="3">
        <v>1.9410000000000001</v>
      </c>
      <c r="S26" s="3"/>
      <c r="T26" s="3">
        <v>37</v>
      </c>
      <c r="U26" s="3">
        <v>43.62</v>
      </c>
      <c r="V26" s="3"/>
      <c r="W26" s="3">
        <v>29.27</v>
      </c>
      <c r="X26" s="3">
        <v>23.03</v>
      </c>
      <c r="Y26" s="3">
        <v>27.68</v>
      </c>
      <c r="Z26" s="3"/>
      <c r="AA26" s="3">
        <v>16.399999999999999</v>
      </c>
      <c r="AB26" s="3">
        <v>15.78</v>
      </c>
      <c r="AC26" s="3"/>
      <c r="AD26" s="3">
        <v>2.8540000000000001</v>
      </c>
      <c r="AE26" s="3">
        <v>2.835</v>
      </c>
    </row>
    <row r="27" spans="1:31">
      <c r="A27" s="2" t="s">
        <v>24</v>
      </c>
      <c r="B27" s="3">
        <v>99.66</v>
      </c>
      <c r="C27" s="3">
        <v>91.43</v>
      </c>
      <c r="D27" s="3"/>
      <c r="E27" s="3">
        <v>102.5</v>
      </c>
      <c r="F27" s="3">
        <v>86.91</v>
      </c>
      <c r="G27" s="3">
        <v>86.43</v>
      </c>
      <c r="H27" s="3"/>
      <c r="I27" s="3">
        <v>96.6</v>
      </c>
      <c r="J27" s="3">
        <v>100.4</v>
      </c>
      <c r="K27" s="3">
        <v>93.66</v>
      </c>
      <c r="L27" s="3"/>
      <c r="M27" s="3">
        <v>76.47</v>
      </c>
      <c r="N27" s="3">
        <v>74.760000000000005</v>
      </c>
      <c r="O27" s="3">
        <v>78.03</v>
      </c>
      <c r="P27" s="3"/>
      <c r="Q27" s="3">
        <v>60.98</v>
      </c>
      <c r="R27" s="3">
        <v>58.96</v>
      </c>
      <c r="S27" s="3"/>
      <c r="T27" s="3">
        <v>505.5</v>
      </c>
      <c r="U27" s="3">
        <v>596.4</v>
      </c>
      <c r="V27" s="3"/>
      <c r="W27" s="3">
        <v>403.9</v>
      </c>
      <c r="X27" s="3">
        <v>310.2</v>
      </c>
      <c r="Y27" s="3">
        <v>366.3</v>
      </c>
      <c r="Z27" s="3"/>
      <c r="AA27" s="3">
        <v>209.2</v>
      </c>
      <c r="AB27" s="3">
        <v>201.1</v>
      </c>
      <c r="AC27" s="3"/>
      <c r="AD27" s="3">
        <v>67.900000000000006</v>
      </c>
      <c r="AE27" s="3">
        <v>66.14</v>
      </c>
    </row>
    <row r="28" spans="1:31">
      <c r="A28" s="2" t="s">
        <v>25</v>
      </c>
      <c r="B28" s="3">
        <v>24.18</v>
      </c>
      <c r="C28" s="3">
        <v>22.75</v>
      </c>
      <c r="D28" s="3"/>
      <c r="E28" s="3">
        <v>29.43</v>
      </c>
      <c r="F28" s="3">
        <v>35.35</v>
      </c>
      <c r="G28" s="3">
        <v>34.68</v>
      </c>
      <c r="H28" s="3"/>
      <c r="I28" s="3">
        <v>32.159999999999997</v>
      </c>
      <c r="J28" s="3">
        <v>26.04</v>
      </c>
      <c r="K28" s="3">
        <v>24.47</v>
      </c>
      <c r="L28" s="3"/>
      <c r="M28" s="3">
        <v>20.6</v>
      </c>
      <c r="N28" s="3">
        <v>20.5</v>
      </c>
      <c r="O28" s="3">
        <v>27.62</v>
      </c>
      <c r="P28" s="3"/>
      <c r="Q28" s="3">
        <v>19.309999999999999</v>
      </c>
      <c r="R28" s="3">
        <v>18.73</v>
      </c>
      <c r="S28" s="3"/>
      <c r="T28" s="3">
        <v>23.65</v>
      </c>
      <c r="U28" s="3">
        <v>28.17</v>
      </c>
      <c r="V28" s="3"/>
      <c r="W28" s="3">
        <v>22.26</v>
      </c>
      <c r="X28" s="3">
        <v>23.81</v>
      </c>
      <c r="Y28" s="3">
        <v>25.58</v>
      </c>
      <c r="Z28" s="3"/>
      <c r="AA28" s="3">
        <v>26.96</v>
      </c>
      <c r="AB28" s="3">
        <v>25.84</v>
      </c>
      <c r="AC28" s="3"/>
      <c r="AD28" s="3">
        <v>23.22</v>
      </c>
      <c r="AE28" s="3">
        <v>23.12</v>
      </c>
    </row>
    <row r="29" spans="1:31">
      <c r="A29" s="2" t="s">
        <v>2</v>
      </c>
      <c r="B29" s="3">
        <v>55.35</v>
      </c>
      <c r="C29" s="3">
        <v>56.66</v>
      </c>
      <c r="D29" s="3"/>
      <c r="E29" s="3">
        <v>79.39</v>
      </c>
      <c r="F29" s="3">
        <v>92.52</v>
      </c>
      <c r="G29" s="3">
        <v>89.26</v>
      </c>
      <c r="H29" s="3"/>
      <c r="I29" s="3">
        <v>91.01</v>
      </c>
      <c r="J29" s="3">
        <v>73.900000000000006</v>
      </c>
      <c r="K29" s="3">
        <v>74.260000000000005</v>
      </c>
      <c r="L29" s="3"/>
      <c r="M29" s="3">
        <v>53.52</v>
      </c>
      <c r="N29" s="3">
        <v>53.28</v>
      </c>
      <c r="O29" s="3">
        <v>68.040000000000006</v>
      </c>
      <c r="P29" s="3"/>
      <c r="Q29" s="3">
        <v>42.24</v>
      </c>
      <c r="R29" s="3">
        <v>42</v>
      </c>
      <c r="S29" s="3"/>
      <c r="T29" s="3">
        <v>223</v>
      </c>
      <c r="U29" s="3">
        <v>221.6</v>
      </c>
      <c r="V29" s="3"/>
      <c r="W29" s="3">
        <v>179.9</v>
      </c>
      <c r="X29" s="3">
        <v>132.30000000000001</v>
      </c>
      <c r="Y29" s="3">
        <v>155.9</v>
      </c>
      <c r="Z29" s="3"/>
      <c r="AA29" s="3">
        <v>103.6</v>
      </c>
      <c r="AB29" s="3">
        <v>103.3</v>
      </c>
      <c r="AC29" s="3"/>
      <c r="AD29" s="3">
        <v>44.85</v>
      </c>
      <c r="AE29" s="3">
        <v>45.77</v>
      </c>
    </row>
    <row r="30" spans="1:31">
      <c r="A30" s="2" t="s">
        <v>26</v>
      </c>
      <c r="B30" s="3">
        <v>1.0229999999999999</v>
      </c>
      <c r="C30" s="3">
        <v>1.026</v>
      </c>
      <c r="D30" s="3"/>
      <c r="E30" s="3">
        <v>1.0880000000000001</v>
      </c>
      <c r="F30" s="3">
        <v>1.796</v>
      </c>
      <c r="G30" s="3">
        <v>1.756</v>
      </c>
      <c r="H30" s="3"/>
      <c r="I30" s="3">
        <v>1.7070000000000001</v>
      </c>
      <c r="J30" s="3">
        <v>1.5469999999999999</v>
      </c>
      <c r="K30" s="3">
        <v>1.5640000000000001</v>
      </c>
      <c r="L30" s="3"/>
      <c r="M30" s="3">
        <v>1.804</v>
      </c>
      <c r="N30" s="3">
        <v>1.776</v>
      </c>
      <c r="O30" s="3">
        <v>1.952</v>
      </c>
      <c r="P30" s="3"/>
      <c r="Q30" s="3">
        <v>3.266</v>
      </c>
      <c r="R30" s="3">
        <v>3.2810000000000001</v>
      </c>
      <c r="S30" s="3"/>
      <c r="T30" s="3">
        <v>75.69</v>
      </c>
      <c r="U30" s="3">
        <v>74.510000000000005</v>
      </c>
      <c r="V30" s="3"/>
      <c r="W30" s="3">
        <v>58.95</v>
      </c>
      <c r="X30" s="3">
        <v>39.549999999999997</v>
      </c>
      <c r="Y30" s="3">
        <v>47.75</v>
      </c>
      <c r="Z30" s="3"/>
      <c r="AA30" s="3">
        <v>26.1</v>
      </c>
      <c r="AB30" s="3">
        <v>26.07</v>
      </c>
      <c r="AC30" s="3"/>
      <c r="AD30" s="3">
        <v>3.5739999999999998</v>
      </c>
      <c r="AE30" s="3">
        <v>3.6819999999999999</v>
      </c>
    </row>
    <row r="31" spans="1:31">
      <c r="A31" s="2" t="s">
        <v>27</v>
      </c>
      <c r="B31" s="3">
        <v>1.0999999999999999E-2</v>
      </c>
      <c r="C31" s="3">
        <v>4.0000000000000001E-3</v>
      </c>
      <c r="D31" s="3"/>
      <c r="E31" s="3">
        <v>5.0000000000000001E-3</v>
      </c>
      <c r="F31" s="3">
        <v>7.0000000000000001E-3</v>
      </c>
      <c r="G31" s="3">
        <v>8.0000000000000002E-3</v>
      </c>
      <c r="H31" s="3"/>
      <c r="I31" s="3">
        <v>0.01</v>
      </c>
      <c r="J31" s="3">
        <v>6.0000000000000001E-3</v>
      </c>
      <c r="K31" s="3">
        <v>7.0000000000000001E-3</v>
      </c>
      <c r="L31" s="3"/>
      <c r="M31" s="3">
        <v>2.3E-2</v>
      </c>
      <c r="N31" s="3">
        <v>1.2999999999999999E-2</v>
      </c>
      <c r="O31" s="3">
        <v>0.02</v>
      </c>
      <c r="P31" s="3"/>
      <c r="Q31" s="3">
        <v>2.4E-2</v>
      </c>
      <c r="R31" s="3">
        <v>2.1999999999999999E-2</v>
      </c>
      <c r="S31" s="3"/>
      <c r="T31" s="3">
        <v>0.41099999999999998</v>
      </c>
      <c r="U31" s="3">
        <v>0.48199999999999998</v>
      </c>
      <c r="V31" s="3"/>
      <c r="W31" s="3">
        <v>0.32</v>
      </c>
      <c r="X31" s="3">
        <v>0.249</v>
      </c>
      <c r="Y31" s="3">
        <v>0.33900000000000002</v>
      </c>
      <c r="Z31" s="3"/>
      <c r="AA31" s="3">
        <v>0.186</v>
      </c>
      <c r="AB31" s="3">
        <v>0.17399999999999999</v>
      </c>
      <c r="AC31" s="3"/>
      <c r="AD31" s="3">
        <v>4.3999999999999997E-2</v>
      </c>
      <c r="AE31" s="3">
        <v>4.5999999999999999E-2</v>
      </c>
    </row>
    <row r="32" spans="1:31">
      <c r="A32" s="2" t="s">
        <v>28</v>
      </c>
      <c r="B32" s="3">
        <v>3.544</v>
      </c>
      <c r="C32" s="3">
        <v>3.3889999999999998</v>
      </c>
      <c r="D32" s="3"/>
      <c r="E32" s="3">
        <v>2.6070000000000002</v>
      </c>
      <c r="F32" s="3">
        <v>5.0010000000000003</v>
      </c>
      <c r="G32" s="3">
        <v>4.9989999999999997</v>
      </c>
      <c r="H32" s="3"/>
      <c r="I32" s="3">
        <v>5.7880000000000003</v>
      </c>
      <c r="J32" s="3">
        <v>5.4580000000000002</v>
      </c>
      <c r="K32" s="3">
        <v>5.1929999999999996</v>
      </c>
      <c r="L32" s="3"/>
      <c r="M32" s="3">
        <v>8.9749999999999996</v>
      </c>
      <c r="N32" s="3">
        <v>8.9019999999999992</v>
      </c>
      <c r="O32" s="3">
        <v>9.8940000000000001</v>
      </c>
      <c r="P32" s="3"/>
      <c r="Q32" s="3">
        <v>25.04</v>
      </c>
      <c r="R32" s="3">
        <v>24.33</v>
      </c>
      <c r="S32" s="3"/>
      <c r="T32" s="3">
        <v>445.9</v>
      </c>
      <c r="U32" s="3">
        <v>524.1</v>
      </c>
      <c r="V32" s="3"/>
      <c r="W32" s="3">
        <v>359.5</v>
      </c>
      <c r="X32" s="3">
        <v>268.60000000000002</v>
      </c>
      <c r="Y32" s="3">
        <v>316.2</v>
      </c>
      <c r="Z32" s="3"/>
      <c r="AA32" s="3">
        <v>184.8</v>
      </c>
      <c r="AB32" s="3">
        <v>178.2</v>
      </c>
      <c r="AC32" s="3"/>
      <c r="AD32" s="3">
        <v>27.08</v>
      </c>
      <c r="AE32" s="3">
        <v>27.07</v>
      </c>
    </row>
    <row r="33" spans="1:31">
      <c r="A33" s="2" t="s">
        <v>29</v>
      </c>
      <c r="B33" s="3">
        <v>1.8120000000000001</v>
      </c>
      <c r="C33" s="3">
        <v>1.738</v>
      </c>
      <c r="D33" s="3"/>
      <c r="E33" s="3">
        <v>2.2080000000000002</v>
      </c>
      <c r="F33" s="3">
        <v>2.7389999999999999</v>
      </c>
      <c r="G33" s="3">
        <v>2.7069999999999999</v>
      </c>
      <c r="H33" s="3"/>
      <c r="I33" s="3">
        <v>2.7759999999999998</v>
      </c>
      <c r="J33" s="3">
        <v>2.34</v>
      </c>
      <c r="K33" s="3">
        <v>2.206</v>
      </c>
      <c r="L33" s="3"/>
      <c r="M33" s="3">
        <v>1.841</v>
      </c>
      <c r="N33" s="3">
        <v>1.837</v>
      </c>
      <c r="O33" s="3">
        <v>2.278</v>
      </c>
      <c r="P33" s="3"/>
      <c r="Q33" s="3">
        <v>2.3540000000000001</v>
      </c>
      <c r="R33" s="3">
        <v>2.2799999999999998</v>
      </c>
      <c r="S33" s="3"/>
      <c r="T33" s="3">
        <v>35.770000000000003</v>
      </c>
      <c r="U33" s="3">
        <v>41.78</v>
      </c>
      <c r="V33" s="3"/>
      <c r="W33" s="3">
        <v>27.61</v>
      </c>
      <c r="X33" s="3">
        <v>21.4</v>
      </c>
      <c r="Y33" s="3">
        <v>25.64</v>
      </c>
      <c r="Z33" s="3"/>
      <c r="AA33" s="3">
        <v>15.54</v>
      </c>
      <c r="AB33" s="3">
        <v>14.96</v>
      </c>
      <c r="AC33" s="3"/>
      <c r="AD33" s="3">
        <v>2.7559999999999998</v>
      </c>
      <c r="AE33" s="3">
        <v>2.7509999999999999</v>
      </c>
    </row>
    <row r="34" spans="1:31">
      <c r="A34" s="2" t="s">
        <v>30</v>
      </c>
      <c r="B34" s="3">
        <v>5.9349999999999996</v>
      </c>
      <c r="C34" s="3">
        <v>5.6849999999999996</v>
      </c>
      <c r="D34" s="3"/>
      <c r="E34" s="3">
        <v>7.5529999999999999</v>
      </c>
      <c r="F34" s="3">
        <v>8.9860000000000007</v>
      </c>
      <c r="G34" s="3">
        <v>8.8650000000000002</v>
      </c>
      <c r="H34" s="3"/>
      <c r="I34" s="3">
        <v>9.07</v>
      </c>
      <c r="J34" s="3">
        <v>7.3849999999999998</v>
      </c>
      <c r="K34" s="3">
        <v>6.9720000000000004</v>
      </c>
      <c r="L34" s="3"/>
      <c r="M34" s="3">
        <v>5.4619999999999997</v>
      </c>
      <c r="N34" s="3">
        <v>5.4619999999999997</v>
      </c>
      <c r="O34" s="3">
        <v>7.0069999999999997</v>
      </c>
      <c r="P34" s="3"/>
      <c r="Q34" s="3">
        <v>5.8579999999999997</v>
      </c>
      <c r="R34" s="3">
        <v>5.6829999999999998</v>
      </c>
      <c r="S34" s="3"/>
      <c r="T34" s="3">
        <v>67.08</v>
      </c>
      <c r="U34" s="3">
        <v>78.87</v>
      </c>
      <c r="V34" s="3"/>
      <c r="W34" s="3">
        <v>52.03</v>
      </c>
      <c r="X34" s="3">
        <v>40.53</v>
      </c>
      <c r="Y34" s="3">
        <v>48.54</v>
      </c>
      <c r="Z34" s="3"/>
      <c r="AA34" s="3">
        <v>30.03</v>
      </c>
      <c r="AB34" s="3">
        <v>28.88</v>
      </c>
      <c r="AC34" s="3"/>
      <c r="AD34" s="3">
        <v>6.8040000000000003</v>
      </c>
      <c r="AE34" s="3">
        <v>6.827</v>
      </c>
    </row>
    <row r="35" spans="1:31">
      <c r="A35" s="2" t="s">
        <v>31</v>
      </c>
      <c r="B35" s="3">
        <v>1.117</v>
      </c>
      <c r="C35" s="3">
        <v>1.0489999999999999</v>
      </c>
      <c r="D35" s="3"/>
      <c r="E35" s="3">
        <v>1.4179999999999999</v>
      </c>
      <c r="F35" s="3">
        <v>1.6539999999999999</v>
      </c>
      <c r="G35" s="3">
        <v>1.6419999999999999</v>
      </c>
      <c r="H35" s="3"/>
      <c r="I35" s="3">
        <v>1.6359999999999999</v>
      </c>
      <c r="J35" s="3">
        <v>1.337</v>
      </c>
      <c r="K35" s="3">
        <v>1.2569999999999999</v>
      </c>
      <c r="L35" s="3"/>
      <c r="M35" s="3">
        <v>0.97</v>
      </c>
      <c r="N35" s="3">
        <v>0.95899999999999996</v>
      </c>
      <c r="O35" s="3">
        <v>1.25</v>
      </c>
      <c r="P35" s="3"/>
      <c r="Q35" s="3">
        <v>0.93500000000000005</v>
      </c>
      <c r="R35" s="3">
        <v>0.90400000000000003</v>
      </c>
      <c r="S35" s="3"/>
      <c r="T35" s="3">
        <v>7.569</v>
      </c>
      <c r="U35" s="3">
        <v>8.8369999999999997</v>
      </c>
      <c r="V35" s="3"/>
      <c r="W35" s="3">
        <v>5.9210000000000003</v>
      </c>
      <c r="X35" s="3">
        <v>4.7290000000000001</v>
      </c>
      <c r="Y35" s="3">
        <v>5.5590000000000002</v>
      </c>
      <c r="Z35" s="3"/>
      <c r="AA35" s="3">
        <v>3.629</v>
      </c>
      <c r="AB35" s="3">
        <v>3.4820000000000002</v>
      </c>
      <c r="AC35" s="3"/>
      <c r="AD35" s="3">
        <v>1.0760000000000001</v>
      </c>
      <c r="AE35" s="3">
        <v>1.075</v>
      </c>
    </row>
    <row r="36" spans="1:31">
      <c r="A36" s="2" t="s">
        <v>1</v>
      </c>
      <c r="B36" s="3">
        <v>6.2839999999999998</v>
      </c>
      <c r="C36" s="3">
        <v>5.89</v>
      </c>
      <c r="D36" s="3"/>
      <c r="E36" s="3">
        <v>7.9870000000000001</v>
      </c>
      <c r="F36" s="3">
        <v>9.2439999999999998</v>
      </c>
      <c r="G36" s="3">
        <v>9.2159999999999993</v>
      </c>
      <c r="H36" s="3"/>
      <c r="I36" s="3">
        <v>8.9440000000000008</v>
      </c>
      <c r="J36" s="3">
        <v>7.3479999999999999</v>
      </c>
      <c r="K36" s="3">
        <v>6.907</v>
      </c>
      <c r="L36" s="3"/>
      <c r="M36" s="3">
        <v>5.2629999999999999</v>
      </c>
      <c r="N36" s="3">
        <v>5.2880000000000003</v>
      </c>
      <c r="O36" s="3">
        <v>6.9690000000000003</v>
      </c>
      <c r="P36" s="3"/>
      <c r="Q36" s="3">
        <v>4.806</v>
      </c>
      <c r="R36" s="3">
        <v>4.68</v>
      </c>
      <c r="S36" s="3"/>
      <c r="T36" s="3">
        <v>28.58</v>
      </c>
      <c r="U36" s="3">
        <v>33.26</v>
      </c>
      <c r="V36" s="3"/>
      <c r="W36" s="3">
        <v>22.49</v>
      </c>
      <c r="X36" s="3">
        <v>18.329999999999998</v>
      </c>
      <c r="Y36" s="3">
        <v>21.67</v>
      </c>
      <c r="Z36" s="3"/>
      <c r="AA36" s="3">
        <v>14.66</v>
      </c>
      <c r="AB36" s="3">
        <v>14.18</v>
      </c>
      <c r="AC36" s="3"/>
      <c r="AD36" s="3">
        <v>5.5620000000000003</v>
      </c>
      <c r="AE36" s="3">
        <v>5.5709999999999997</v>
      </c>
    </row>
    <row r="37" spans="1:31">
      <c r="A37" s="2" t="s">
        <v>0</v>
      </c>
      <c r="B37" s="3">
        <v>2.327</v>
      </c>
      <c r="C37" s="3">
        <v>2.1749999999999998</v>
      </c>
      <c r="D37" s="3"/>
      <c r="E37" s="3">
        <v>2.9020000000000001</v>
      </c>
      <c r="F37" s="3">
        <v>3.4489999999999998</v>
      </c>
      <c r="G37" s="3">
        <v>3.379</v>
      </c>
      <c r="H37" s="3"/>
      <c r="I37" s="3">
        <v>3.2090000000000001</v>
      </c>
      <c r="J37" s="3">
        <v>2.641</v>
      </c>
      <c r="K37" s="3">
        <v>2.5059999999999998</v>
      </c>
      <c r="L37" s="3"/>
      <c r="M37" s="3">
        <v>1.9059999999999999</v>
      </c>
      <c r="N37" s="3">
        <v>1.9219999999999999</v>
      </c>
      <c r="O37" s="3">
        <v>2.5990000000000002</v>
      </c>
      <c r="P37" s="3"/>
      <c r="Q37" s="3">
        <v>1.681</v>
      </c>
      <c r="R37" s="3">
        <v>1.6240000000000001</v>
      </c>
      <c r="S37" s="3"/>
      <c r="T37" s="3">
        <v>5.49</v>
      </c>
      <c r="U37" s="3">
        <v>6.35</v>
      </c>
      <c r="V37" s="3"/>
      <c r="W37" s="3">
        <v>4.444</v>
      </c>
      <c r="X37" s="3">
        <v>3.8660000000000001</v>
      </c>
      <c r="Y37" s="3">
        <v>4.4889999999999999</v>
      </c>
      <c r="Z37" s="3"/>
      <c r="AA37" s="3">
        <v>3.4860000000000002</v>
      </c>
      <c r="AB37" s="3">
        <v>3.34</v>
      </c>
      <c r="AC37" s="3"/>
      <c r="AD37" s="3">
        <v>1.9570000000000001</v>
      </c>
      <c r="AE37" s="3">
        <v>1.9730000000000001</v>
      </c>
    </row>
    <row r="38" spans="1:31">
      <c r="A38" s="2" t="s">
        <v>32</v>
      </c>
      <c r="B38" s="3">
        <v>0.93600000000000005</v>
      </c>
      <c r="C38" s="3">
        <v>0.871</v>
      </c>
      <c r="D38" s="3"/>
      <c r="E38" s="3">
        <v>1.131</v>
      </c>
      <c r="F38" s="3">
        <v>1.258</v>
      </c>
      <c r="G38" s="3">
        <v>1.2450000000000001</v>
      </c>
      <c r="H38" s="3"/>
      <c r="I38" s="3">
        <v>1.173</v>
      </c>
      <c r="J38" s="3">
        <v>1.0209999999999999</v>
      </c>
      <c r="K38" s="3">
        <v>0.96099999999999997</v>
      </c>
      <c r="L38" s="3"/>
      <c r="M38" s="3">
        <v>0.748</v>
      </c>
      <c r="N38" s="3">
        <v>0.75</v>
      </c>
      <c r="O38" s="3">
        <v>0.98399999999999999</v>
      </c>
      <c r="P38" s="3"/>
      <c r="Q38" s="3">
        <v>0.65</v>
      </c>
      <c r="R38" s="3">
        <v>0.63100000000000001</v>
      </c>
      <c r="S38" s="3"/>
      <c r="T38" s="3">
        <v>1.7390000000000001</v>
      </c>
      <c r="U38" s="3">
        <v>2.0219999999999998</v>
      </c>
      <c r="V38" s="3"/>
      <c r="W38" s="3">
        <v>1.446</v>
      </c>
      <c r="X38" s="3">
        <v>1.288</v>
      </c>
      <c r="Y38" s="3">
        <v>1.4630000000000001</v>
      </c>
      <c r="Z38" s="3"/>
      <c r="AA38" s="3">
        <v>1.1970000000000001</v>
      </c>
      <c r="AB38" s="3">
        <v>1.141</v>
      </c>
      <c r="AC38" s="3"/>
      <c r="AD38" s="3">
        <v>0.76400000000000001</v>
      </c>
      <c r="AE38" s="3">
        <v>0.75900000000000001</v>
      </c>
    </row>
    <row r="39" spans="1:31">
      <c r="A39" s="2" t="s">
        <v>33</v>
      </c>
      <c r="B39" s="3">
        <v>3.3130000000000002</v>
      </c>
      <c r="C39" s="3">
        <v>3.16</v>
      </c>
      <c r="D39" s="3"/>
      <c r="E39" s="3">
        <v>4.0970000000000004</v>
      </c>
      <c r="F39" s="3">
        <v>4.8719999999999999</v>
      </c>
      <c r="G39" s="3">
        <v>4.819</v>
      </c>
      <c r="H39" s="3"/>
      <c r="I39" s="3">
        <v>4.5149999999999997</v>
      </c>
      <c r="J39" s="3">
        <v>3.7320000000000002</v>
      </c>
      <c r="K39" s="3">
        <v>3.51</v>
      </c>
      <c r="L39" s="3"/>
      <c r="M39" s="3">
        <v>2.7759999999999998</v>
      </c>
      <c r="N39" s="3">
        <v>2.798</v>
      </c>
      <c r="O39" s="3">
        <v>3.7810000000000001</v>
      </c>
      <c r="P39" s="3"/>
      <c r="Q39" s="3">
        <v>2.4969999999999999</v>
      </c>
      <c r="R39" s="3">
        <v>2.4279999999999999</v>
      </c>
      <c r="S39" s="3"/>
      <c r="T39" s="3">
        <v>5.024</v>
      </c>
      <c r="U39" s="3">
        <v>5.9080000000000004</v>
      </c>
      <c r="V39" s="3"/>
      <c r="W39" s="3">
        <v>4.2699999999999996</v>
      </c>
      <c r="X39" s="3">
        <v>4.0149999999999997</v>
      </c>
      <c r="Y39" s="3">
        <v>4.5579999999999998</v>
      </c>
      <c r="Z39" s="3"/>
      <c r="AA39" s="3">
        <v>4.0819999999999999</v>
      </c>
      <c r="AB39" s="3">
        <v>3.9319999999999999</v>
      </c>
      <c r="AC39" s="3"/>
      <c r="AD39" s="3">
        <v>2.923</v>
      </c>
      <c r="AE39" s="3">
        <v>2.9329999999999998</v>
      </c>
    </row>
    <row r="40" spans="1:31">
      <c r="A40" s="2" t="s">
        <v>34</v>
      </c>
      <c r="B40" s="3">
        <v>0.61799999999999999</v>
      </c>
      <c r="C40" s="3">
        <v>0.58099999999999996</v>
      </c>
      <c r="D40" s="3"/>
      <c r="E40" s="3">
        <v>0.76100000000000001</v>
      </c>
      <c r="F40" s="3">
        <v>0.90300000000000002</v>
      </c>
      <c r="G40" s="3">
        <v>0.89300000000000002</v>
      </c>
      <c r="H40" s="3"/>
      <c r="I40" s="3">
        <v>0.82799999999999996</v>
      </c>
      <c r="J40" s="3">
        <v>0.68899999999999995</v>
      </c>
      <c r="K40" s="3">
        <v>0.65200000000000002</v>
      </c>
      <c r="L40" s="3"/>
      <c r="M40" s="3">
        <v>0.52500000000000002</v>
      </c>
      <c r="N40" s="3">
        <v>0.52500000000000002</v>
      </c>
      <c r="O40" s="3">
        <v>0.70499999999999996</v>
      </c>
      <c r="P40" s="3"/>
      <c r="Q40" s="3">
        <v>0.47599999999999998</v>
      </c>
      <c r="R40" s="3">
        <v>0.46</v>
      </c>
      <c r="S40" s="3"/>
      <c r="T40" s="3">
        <v>0.77100000000000002</v>
      </c>
      <c r="U40" s="3">
        <v>0.90400000000000003</v>
      </c>
      <c r="V40" s="3"/>
      <c r="W40" s="3">
        <v>0.67800000000000005</v>
      </c>
      <c r="X40" s="3">
        <v>0.67500000000000004</v>
      </c>
      <c r="Y40" s="3">
        <v>0.746</v>
      </c>
      <c r="Z40" s="3"/>
      <c r="AA40" s="3">
        <v>0.71699999999999997</v>
      </c>
      <c r="AB40" s="3">
        <v>0.69099999999999995</v>
      </c>
      <c r="AC40" s="3"/>
      <c r="AD40" s="3">
        <v>0.56499999999999995</v>
      </c>
      <c r="AE40" s="3">
        <v>0.56499999999999995</v>
      </c>
    </row>
    <row r="41" spans="1:31">
      <c r="A41" s="2" t="s">
        <v>35</v>
      </c>
      <c r="B41" s="3">
        <v>4.09</v>
      </c>
      <c r="C41" s="3">
        <v>3.851</v>
      </c>
      <c r="D41" s="3"/>
      <c r="E41" s="3">
        <v>4.9450000000000003</v>
      </c>
      <c r="F41" s="3">
        <v>5.9320000000000004</v>
      </c>
      <c r="G41" s="3">
        <v>5.8650000000000002</v>
      </c>
      <c r="H41" s="3"/>
      <c r="I41" s="3">
        <v>5.4539999999999997</v>
      </c>
      <c r="J41" s="3">
        <v>4.4989999999999997</v>
      </c>
      <c r="K41" s="3">
        <v>4.2290000000000001</v>
      </c>
      <c r="L41" s="3"/>
      <c r="M41" s="3">
        <v>3.484</v>
      </c>
      <c r="N41" s="3">
        <v>3.472</v>
      </c>
      <c r="O41" s="3">
        <v>4.6980000000000004</v>
      </c>
      <c r="P41" s="3"/>
      <c r="Q41" s="3">
        <v>3.2330000000000001</v>
      </c>
      <c r="R41" s="3">
        <v>3.129</v>
      </c>
      <c r="S41" s="3"/>
      <c r="T41" s="3">
        <v>4.43</v>
      </c>
      <c r="U41" s="3">
        <v>5.1879999999999997</v>
      </c>
      <c r="V41" s="3"/>
      <c r="W41" s="3">
        <v>4.0179999999999998</v>
      </c>
      <c r="X41" s="3">
        <v>4.1159999999999997</v>
      </c>
      <c r="Y41" s="3">
        <v>4.5289999999999999</v>
      </c>
      <c r="Z41" s="3"/>
      <c r="AA41" s="3">
        <v>4.5759999999999996</v>
      </c>
      <c r="AB41" s="3">
        <v>4.4130000000000003</v>
      </c>
      <c r="AC41" s="3"/>
      <c r="AD41" s="3">
        <v>3.81</v>
      </c>
      <c r="AE41" s="3">
        <v>3.835</v>
      </c>
    </row>
    <row r="42" spans="1:31">
      <c r="A42" s="2" t="s">
        <v>36</v>
      </c>
      <c r="B42" s="3">
        <v>0.88300000000000001</v>
      </c>
      <c r="C42" s="3">
        <v>0.83199999999999996</v>
      </c>
      <c r="D42" s="3"/>
      <c r="E42" s="3">
        <v>1.0740000000000001</v>
      </c>
      <c r="F42" s="3">
        <v>1.2789999999999999</v>
      </c>
      <c r="G42" s="3">
        <v>1.2689999999999999</v>
      </c>
      <c r="H42" s="3"/>
      <c r="I42" s="3">
        <v>1.1819999999999999</v>
      </c>
      <c r="J42" s="3">
        <v>0.96299999999999997</v>
      </c>
      <c r="K42" s="3">
        <v>0.90500000000000003</v>
      </c>
      <c r="L42" s="3"/>
      <c r="M42" s="3">
        <v>0.76900000000000002</v>
      </c>
      <c r="N42" s="3">
        <v>0.76800000000000002</v>
      </c>
      <c r="O42" s="3">
        <v>1.0229999999999999</v>
      </c>
      <c r="P42" s="3"/>
      <c r="Q42" s="3">
        <v>0.71699999999999997</v>
      </c>
      <c r="R42" s="3">
        <v>0.69499999999999995</v>
      </c>
      <c r="S42" s="3"/>
      <c r="T42" s="3">
        <v>0.88200000000000001</v>
      </c>
      <c r="U42" s="3">
        <v>1.04</v>
      </c>
      <c r="V42" s="3"/>
      <c r="W42" s="3">
        <v>0.81499999999999995</v>
      </c>
      <c r="X42" s="3">
        <v>0.86599999999999999</v>
      </c>
      <c r="Y42" s="3">
        <v>0.93799999999999994</v>
      </c>
      <c r="Z42" s="3"/>
      <c r="AA42" s="3">
        <v>0.98199999999999998</v>
      </c>
      <c r="AB42" s="3">
        <v>0.95</v>
      </c>
      <c r="AC42" s="3"/>
      <c r="AD42" s="3">
        <v>0.85499999999999998</v>
      </c>
      <c r="AE42" s="3">
        <v>0.85799999999999998</v>
      </c>
    </row>
    <row r="43" spans="1:31">
      <c r="A43" s="2" t="s">
        <v>37</v>
      </c>
      <c r="B43" s="3">
        <v>2.5830000000000002</v>
      </c>
      <c r="C43" s="3">
        <v>2.4220000000000002</v>
      </c>
      <c r="D43" s="3"/>
      <c r="E43" s="3">
        <v>3.105</v>
      </c>
      <c r="F43" s="3">
        <v>3.7250000000000001</v>
      </c>
      <c r="G43" s="3">
        <v>3.69</v>
      </c>
      <c r="H43" s="3"/>
      <c r="I43" s="3">
        <v>3.46</v>
      </c>
      <c r="J43" s="3">
        <v>2.7909999999999999</v>
      </c>
      <c r="K43" s="3">
        <v>2.625</v>
      </c>
      <c r="L43" s="3"/>
      <c r="M43" s="3">
        <v>2.2719999999999998</v>
      </c>
      <c r="N43" s="3">
        <v>2.2650000000000001</v>
      </c>
      <c r="O43" s="3">
        <v>3.0209999999999999</v>
      </c>
      <c r="P43" s="3"/>
      <c r="Q43" s="3">
        <v>2.145</v>
      </c>
      <c r="R43" s="3">
        <v>2.0760000000000001</v>
      </c>
      <c r="S43" s="3"/>
      <c r="T43" s="3">
        <v>2.4350000000000001</v>
      </c>
      <c r="U43" s="3">
        <v>2.879</v>
      </c>
      <c r="V43" s="3"/>
      <c r="W43" s="3">
        <v>2.2789999999999999</v>
      </c>
      <c r="X43" s="3">
        <v>2.5</v>
      </c>
      <c r="Y43" s="3">
        <v>2.6930000000000001</v>
      </c>
      <c r="Z43" s="3"/>
      <c r="AA43" s="3">
        <v>2.8820000000000001</v>
      </c>
      <c r="AB43" s="3">
        <v>2.7789999999999999</v>
      </c>
      <c r="AC43" s="3"/>
      <c r="AD43" s="3">
        <v>2.5499999999999998</v>
      </c>
      <c r="AE43" s="3">
        <v>2.5640000000000001</v>
      </c>
    </row>
    <row r="44" spans="1:31">
      <c r="A44" s="2" t="s">
        <v>38</v>
      </c>
      <c r="B44" s="3">
        <v>0.38400000000000001</v>
      </c>
      <c r="C44" s="3">
        <v>0.36299999999999999</v>
      </c>
      <c r="D44" s="3"/>
      <c r="E44" s="3">
        <v>0.46400000000000002</v>
      </c>
      <c r="F44" s="3">
        <v>0.56000000000000005</v>
      </c>
      <c r="G44" s="3">
        <v>0.55800000000000005</v>
      </c>
      <c r="H44" s="3"/>
      <c r="I44" s="3">
        <v>0.52200000000000002</v>
      </c>
      <c r="J44" s="3">
        <v>0.41699999999999998</v>
      </c>
      <c r="K44" s="3">
        <v>0.39300000000000002</v>
      </c>
      <c r="L44" s="3"/>
      <c r="M44" s="3">
        <v>0.34699999999999998</v>
      </c>
      <c r="N44" s="3">
        <v>0.34599999999999997</v>
      </c>
      <c r="O44" s="3">
        <v>0.46</v>
      </c>
      <c r="P44" s="3"/>
      <c r="Q44" s="3">
        <v>0.33200000000000002</v>
      </c>
      <c r="R44" s="3">
        <v>0.32</v>
      </c>
      <c r="S44" s="3"/>
      <c r="T44" s="3">
        <v>0.35699999999999998</v>
      </c>
      <c r="U44" s="3">
        <v>0.42299999999999999</v>
      </c>
      <c r="V44" s="3"/>
      <c r="W44" s="3">
        <v>0.33900000000000002</v>
      </c>
      <c r="X44" s="3">
        <v>0.375</v>
      </c>
      <c r="Y44" s="3">
        <v>0.40300000000000002</v>
      </c>
      <c r="Z44" s="3"/>
      <c r="AA44" s="3">
        <v>0.438</v>
      </c>
      <c r="AB44" s="3">
        <v>0.41799999999999998</v>
      </c>
      <c r="AC44" s="3"/>
      <c r="AD44" s="3">
        <v>0.39200000000000002</v>
      </c>
      <c r="AE44" s="3">
        <v>0.39300000000000002</v>
      </c>
    </row>
    <row r="45" spans="1:31">
      <c r="A45" s="2" t="s">
        <v>39</v>
      </c>
      <c r="B45" s="3">
        <v>2.4630000000000001</v>
      </c>
      <c r="C45" s="3">
        <v>2.302</v>
      </c>
      <c r="D45" s="3"/>
      <c r="E45" s="3">
        <v>2.9710000000000001</v>
      </c>
      <c r="F45" s="3">
        <v>3.57</v>
      </c>
      <c r="G45" s="3">
        <v>3.577</v>
      </c>
      <c r="H45" s="3"/>
      <c r="I45" s="3">
        <v>3.3620000000000001</v>
      </c>
      <c r="J45" s="3">
        <v>2.6560000000000001</v>
      </c>
      <c r="K45" s="3">
        <v>2.5070000000000001</v>
      </c>
      <c r="L45" s="3"/>
      <c r="M45" s="3">
        <v>2.2229999999999999</v>
      </c>
      <c r="N45" s="3">
        <v>2.2250000000000001</v>
      </c>
      <c r="O45" s="3">
        <v>2.9420000000000002</v>
      </c>
      <c r="P45" s="3"/>
      <c r="Q45" s="3">
        <v>2.1419999999999999</v>
      </c>
      <c r="R45" s="3">
        <v>2.081</v>
      </c>
      <c r="S45" s="3"/>
      <c r="T45" s="3">
        <v>2.2490000000000001</v>
      </c>
      <c r="U45" s="3">
        <v>2.6920000000000002</v>
      </c>
      <c r="V45" s="3"/>
      <c r="W45" s="3">
        <v>2.1480000000000001</v>
      </c>
      <c r="X45" s="3">
        <v>2.411</v>
      </c>
      <c r="Y45" s="3">
        <v>2.5609999999999999</v>
      </c>
      <c r="Z45" s="3"/>
      <c r="AA45" s="3">
        <v>2.8439999999999999</v>
      </c>
      <c r="AB45" s="3">
        <v>2.7210000000000001</v>
      </c>
      <c r="AC45" s="3"/>
      <c r="AD45" s="3">
        <v>2.5470000000000002</v>
      </c>
      <c r="AE45" s="3">
        <v>2.5499999999999998</v>
      </c>
    </row>
    <row r="46" spans="1:31">
      <c r="A46" s="2" t="s">
        <v>40</v>
      </c>
      <c r="B46" s="3">
        <v>0.37</v>
      </c>
      <c r="C46" s="3">
        <v>0.35</v>
      </c>
      <c r="D46" s="3"/>
      <c r="E46" s="3">
        <v>0.44600000000000001</v>
      </c>
      <c r="F46" s="3">
        <v>0.53400000000000003</v>
      </c>
      <c r="G46" s="3">
        <v>0.53500000000000003</v>
      </c>
      <c r="H46" s="3"/>
      <c r="I46" s="3">
        <v>0.502</v>
      </c>
      <c r="J46" s="3">
        <v>0.40200000000000002</v>
      </c>
      <c r="K46" s="3">
        <v>0.377</v>
      </c>
      <c r="L46" s="3"/>
      <c r="M46" s="3">
        <v>0.33500000000000002</v>
      </c>
      <c r="N46" s="3">
        <v>0.33900000000000002</v>
      </c>
      <c r="O46" s="3">
        <v>0.45100000000000001</v>
      </c>
      <c r="P46" s="3"/>
      <c r="Q46" s="3">
        <v>0.32900000000000001</v>
      </c>
      <c r="R46" s="3">
        <v>0.32</v>
      </c>
      <c r="S46" s="3"/>
      <c r="T46" s="3">
        <v>0.34100000000000003</v>
      </c>
      <c r="U46" s="3">
        <v>0.40400000000000003</v>
      </c>
      <c r="V46" s="3"/>
      <c r="W46" s="3">
        <v>0.33</v>
      </c>
      <c r="X46" s="3">
        <v>0.36399999999999999</v>
      </c>
      <c r="Y46" s="3">
        <v>0.39300000000000002</v>
      </c>
      <c r="Z46" s="3"/>
      <c r="AA46" s="3">
        <v>0.433</v>
      </c>
      <c r="AB46" s="3">
        <v>0.41399999999999998</v>
      </c>
      <c r="AC46" s="3"/>
      <c r="AD46" s="3">
        <v>0.39200000000000002</v>
      </c>
      <c r="AE46" s="3">
        <v>0.39700000000000002</v>
      </c>
    </row>
    <row r="47" spans="1:31">
      <c r="A47" s="2" t="s">
        <v>41</v>
      </c>
      <c r="B47" s="3">
        <v>1.6579999999999999</v>
      </c>
      <c r="C47" s="3">
        <v>1.6579999999999999</v>
      </c>
      <c r="D47" s="3"/>
      <c r="E47" s="3">
        <v>2.2890000000000001</v>
      </c>
      <c r="F47" s="3">
        <v>2.702</v>
      </c>
      <c r="G47" s="3">
        <v>2.6619999999999999</v>
      </c>
      <c r="H47" s="3"/>
      <c r="I47" s="3">
        <v>2.5830000000000002</v>
      </c>
      <c r="J47" s="3">
        <v>2.1280000000000001</v>
      </c>
      <c r="K47" s="3">
        <v>2.1230000000000002</v>
      </c>
      <c r="L47" s="3"/>
      <c r="M47" s="3">
        <v>1.593</v>
      </c>
      <c r="N47" s="3">
        <v>1.603</v>
      </c>
      <c r="O47" s="3">
        <v>2.06</v>
      </c>
      <c r="P47" s="3"/>
      <c r="Q47" s="3">
        <v>1.3420000000000001</v>
      </c>
      <c r="R47" s="3">
        <v>1.335</v>
      </c>
      <c r="S47" s="3"/>
      <c r="T47" s="3">
        <v>4.9960000000000004</v>
      </c>
      <c r="U47" s="3">
        <v>4.952</v>
      </c>
      <c r="V47" s="3"/>
      <c r="W47" s="3">
        <v>4.0999999999999996</v>
      </c>
      <c r="X47" s="3">
        <v>3.1379999999999999</v>
      </c>
      <c r="Y47" s="3">
        <v>3.67</v>
      </c>
      <c r="Z47" s="3"/>
      <c r="AA47" s="3">
        <v>2.6259999999999999</v>
      </c>
      <c r="AB47" s="3">
        <v>2.653</v>
      </c>
      <c r="AC47" s="3"/>
      <c r="AD47" s="3">
        <v>1.409</v>
      </c>
      <c r="AE47" s="3">
        <v>1.4590000000000001</v>
      </c>
    </row>
    <row r="48" spans="1:31">
      <c r="A48" s="2" t="s">
        <v>42</v>
      </c>
      <c r="B48" s="3">
        <v>9.1999999999999998E-2</v>
      </c>
      <c r="C48" s="3">
        <v>0.13200000000000001</v>
      </c>
      <c r="D48" s="3"/>
      <c r="E48" s="3">
        <v>9.2999999999999999E-2</v>
      </c>
      <c r="F48" s="3">
        <v>0.13600000000000001</v>
      </c>
      <c r="G48" s="3">
        <v>0.14399999999999999</v>
      </c>
      <c r="H48" s="3"/>
      <c r="I48" s="3">
        <v>0.13500000000000001</v>
      </c>
      <c r="J48" s="3">
        <v>0.128</v>
      </c>
      <c r="K48" s="3">
        <v>0.14000000000000001</v>
      </c>
      <c r="L48" s="3"/>
      <c r="M48" s="3">
        <v>0.13900000000000001</v>
      </c>
      <c r="N48" s="3">
        <v>0.124</v>
      </c>
      <c r="O48" s="3">
        <v>0.14599999999999999</v>
      </c>
      <c r="P48" s="3"/>
      <c r="Q48" s="3">
        <v>0.23799999999999999</v>
      </c>
      <c r="R48" s="3">
        <v>0.222</v>
      </c>
      <c r="S48" s="3"/>
      <c r="T48" s="3">
        <v>4.4359999999999999</v>
      </c>
      <c r="U48" s="3">
        <v>4.4279999999999999</v>
      </c>
      <c r="V48" s="3"/>
      <c r="W48" s="3">
        <v>3.45</v>
      </c>
      <c r="X48" s="3">
        <v>2.3849999999999998</v>
      </c>
      <c r="Y48" s="3">
        <v>2.8530000000000002</v>
      </c>
      <c r="Z48" s="3"/>
      <c r="AA48" s="3">
        <v>1.5449999999999999</v>
      </c>
      <c r="AB48" s="3">
        <v>1.5449999999999999</v>
      </c>
      <c r="AC48" s="3"/>
      <c r="AD48" s="3">
        <v>0.23799999999999999</v>
      </c>
      <c r="AE48" s="3">
        <v>0.24399999999999999</v>
      </c>
    </row>
    <row r="49" spans="1:31">
      <c r="A49" s="2" t="s">
        <v>43</v>
      </c>
      <c r="B49" s="3">
        <v>0.27700000000000002</v>
      </c>
      <c r="C49" s="3">
        <v>0.24399999999999999</v>
      </c>
      <c r="D49" s="3"/>
      <c r="E49" s="3">
        <v>0.35499999999999998</v>
      </c>
      <c r="F49" s="3">
        <v>0.377</v>
      </c>
      <c r="G49" s="3">
        <v>0.378</v>
      </c>
      <c r="H49" s="3"/>
      <c r="I49" s="3">
        <v>0.39100000000000001</v>
      </c>
      <c r="J49" s="3">
        <v>0.32900000000000001</v>
      </c>
      <c r="K49" s="3">
        <v>0.315</v>
      </c>
      <c r="L49" s="3"/>
      <c r="M49" s="3">
        <v>0.249</v>
      </c>
      <c r="N49" s="3">
        <v>0.25</v>
      </c>
      <c r="O49" s="3">
        <v>0.318</v>
      </c>
      <c r="P49" s="3"/>
      <c r="Q49" s="3">
        <v>0.29799999999999999</v>
      </c>
      <c r="R49" s="3">
        <v>0.28999999999999998</v>
      </c>
      <c r="S49" s="3"/>
      <c r="T49" s="3">
        <v>1.9810000000000001</v>
      </c>
      <c r="U49" s="3">
        <v>2.294</v>
      </c>
      <c r="V49" s="3"/>
      <c r="W49" s="3">
        <v>1.548</v>
      </c>
      <c r="X49" s="3">
        <v>1.2689999999999999</v>
      </c>
      <c r="Y49" s="3">
        <v>1.5189999999999999</v>
      </c>
      <c r="Z49" s="3"/>
      <c r="AA49" s="3">
        <v>1.018</v>
      </c>
      <c r="AB49" s="3">
        <v>0.97699999999999998</v>
      </c>
      <c r="AC49" s="3"/>
      <c r="AD49" s="3">
        <v>0.33400000000000002</v>
      </c>
      <c r="AE49" s="3">
        <v>0.34100000000000003</v>
      </c>
    </row>
    <row r="50" spans="1:31">
      <c r="A50" s="2" t="s">
        <v>44</v>
      </c>
      <c r="B50" s="3">
        <v>7.0000000000000007E-2</v>
      </c>
      <c r="C50" s="3">
        <v>6.5000000000000002E-2</v>
      </c>
      <c r="D50" s="3"/>
      <c r="E50" s="3">
        <v>6.7000000000000004E-2</v>
      </c>
      <c r="F50" s="3">
        <v>0.111</v>
      </c>
      <c r="G50" s="3">
        <v>0.112</v>
      </c>
      <c r="H50" s="3"/>
      <c r="I50" s="3">
        <v>0.11600000000000001</v>
      </c>
      <c r="J50" s="3">
        <v>0.10199999999999999</v>
      </c>
      <c r="K50" s="3">
        <v>9.7000000000000003E-2</v>
      </c>
      <c r="L50" s="3"/>
      <c r="M50" s="3">
        <v>0.127</v>
      </c>
      <c r="N50" s="3">
        <v>0.126</v>
      </c>
      <c r="O50" s="3">
        <v>0.14399999999999999</v>
      </c>
      <c r="P50" s="3"/>
      <c r="Q50" s="3">
        <v>0.252</v>
      </c>
      <c r="R50" s="3">
        <v>0.246</v>
      </c>
      <c r="S50" s="3"/>
      <c r="T50" s="3">
        <v>4.9690000000000003</v>
      </c>
      <c r="U50" s="3">
        <v>5.59</v>
      </c>
      <c r="V50" s="3"/>
      <c r="W50" s="3">
        <v>3.7639999999999998</v>
      </c>
      <c r="X50" s="3">
        <v>2.907</v>
      </c>
      <c r="Y50" s="3">
        <v>3.54</v>
      </c>
      <c r="Z50" s="3"/>
      <c r="AA50" s="3">
        <v>2.1309999999999998</v>
      </c>
      <c r="AB50" s="3">
        <v>2.052</v>
      </c>
      <c r="AC50" s="3"/>
      <c r="AD50" s="3">
        <v>0.311</v>
      </c>
      <c r="AE50" s="3">
        <v>0.31900000000000001</v>
      </c>
    </row>
    <row r="51" spans="1:31">
      <c r="A51" s="2" t="s">
        <v>45</v>
      </c>
      <c r="B51" s="3">
        <v>3.7999999999999999E-2</v>
      </c>
      <c r="C51" s="3">
        <v>2.5000000000000001E-2</v>
      </c>
      <c r="D51" s="3"/>
      <c r="E51" s="3">
        <v>2.5999999999999999E-2</v>
      </c>
      <c r="F51" s="3">
        <v>4.2999999999999997E-2</v>
      </c>
      <c r="G51" s="3">
        <v>4.2999999999999997E-2</v>
      </c>
      <c r="H51" s="3"/>
      <c r="I51" s="3">
        <v>4.1000000000000002E-2</v>
      </c>
      <c r="J51" s="3">
        <v>3.4000000000000002E-2</v>
      </c>
      <c r="K51" s="3">
        <v>3.4000000000000002E-2</v>
      </c>
      <c r="L51" s="3"/>
      <c r="M51" s="3">
        <v>3.5999999999999997E-2</v>
      </c>
      <c r="N51" s="3">
        <v>3.5000000000000003E-2</v>
      </c>
      <c r="O51" s="3">
        <v>4.1000000000000002E-2</v>
      </c>
      <c r="P51" s="3"/>
      <c r="Q51" s="3">
        <v>6.2E-2</v>
      </c>
      <c r="R51" s="3">
        <v>5.8999999999999997E-2</v>
      </c>
      <c r="S51" s="3"/>
      <c r="T51" s="3">
        <v>1.29</v>
      </c>
      <c r="U51" s="3">
        <v>1.492</v>
      </c>
      <c r="V51" s="3"/>
      <c r="W51" s="3">
        <v>0.99099999999999999</v>
      </c>
      <c r="X51" s="3">
        <v>0.76900000000000002</v>
      </c>
      <c r="Y51" s="3">
        <v>0.92900000000000005</v>
      </c>
      <c r="Z51" s="3"/>
      <c r="AA51" s="3">
        <v>0.55900000000000005</v>
      </c>
      <c r="AB51" s="3">
        <v>0.53200000000000003</v>
      </c>
      <c r="AC51" s="3"/>
      <c r="AD51" s="3">
        <v>7.5999999999999998E-2</v>
      </c>
      <c r="AE51" s="3">
        <v>7.9000000000000001E-2</v>
      </c>
    </row>
    <row r="52" spans="1:31" ht="15.5" thickBot="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</row>
    <row r="53" spans="1:31" ht="14.35" customHeight="1">
      <c r="B53" s="23" t="s">
        <v>102</v>
      </c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</row>
    <row r="54" spans="1:31" ht="14.35" customHeight="1">
      <c r="B54" s="23" t="s">
        <v>103</v>
      </c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</row>
    <row r="55" spans="1:31" ht="14.35" customHeight="1">
      <c r="B55" s="23" t="s">
        <v>104</v>
      </c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</row>
  </sheetData>
  <mergeCells count="9">
    <mergeCell ref="W2:Y2"/>
    <mergeCell ref="AA2:AB2"/>
    <mergeCell ref="AD2:AE2"/>
    <mergeCell ref="B2:C2"/>
    <mergeCell ref="E2:G2"/>
    <mergeCell ref="I2:K2"/>
    <mergeCell ref="M2:O2"/>
    <mergeCell ref="Q2:R2"/>
    <mergeCell ref="T2:U2"/>
  </mergeCells>
  <pageMargins left="0.25" right="0.25" top="0.75" bottom="0.75" header="0.3" footer="0.3"/>
  <pageSetup scale="8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S1 Majors Traces</vt:lpstr>
      <vt:lpstr>'Table S1 Majors Traces'!Print_Area</vt:lpstr>
      <vt:lpstr>'Table S1 Majors Traces'!Print_Titles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Kempton</dc:creator>
  <cp:lastModifiedBy>Pamela Kempton</cp:lastModifiedBy>
  <cp:lastPrinted>2025-03-08T00:45:58Z</cp:lastPrinted>
  <dcterms:created xsi:type="dcterms:W3CDTF">2024-08-14T12:21:15Z</dcterms:created>
  <dcterms:modified xsi:type="dcterms:W3CDTF">2025-03-08T00:46:07Z</dcterms:modified>
</cp:coreProperties>
</file>