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ianca Morejon\Dropbox\Bianca\Thesis\Chapter3_RNAiScreen_Morejon&amp;Michel2024\"/>
    </mc:Choice>
  </mc:AlternateContent>
  <xr:revisionPtr revIDLastSave="0" documentId="8_{08B1CD39-EAF1-42CC-945B-24C12A7DF975}" xr6:coauthVersionLast="47" xr6:coauthVersionMax="47" xr10:uidLastSave="{00000000-0000-0000-0000-000000000000}"/>
  <bookViews>
    <workbookView xWindow="-110" yWindow="-110" windowWidth="19420" windowHeight="10300" xr2:uid="{CCBE29DA-4D78-4E26-A3D2-5C597D214CED}"/>
  </bookViews>
  <sheets>
    <sheet name="C.5. AMA_TestedasPos" sheetId="1" r:id="rId1"/>
    <sheet name="C.6. AMA_TestedasNeg" sheetId="2" r:id="rId2"/>
  </sheets>
  <definedNames>
    <definedName name="_xlnm._FilterDatabase" localSheetId="0" hidden="1">'C.5. AMA_TestedasPos'!$A$2:$AB$89</definedName>
    <definedName name="_xlnm._FilterDatabase" localSheetId="1" hidden="1">'C.6. AMA_TestedasNeg'!$A$2:$AB$34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" i="2" l="1"/>
  <c r="Q5" i="2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Q4" i="1"/>
</calcChain>
</file>

<file path=xl/sharedStrings.xml><?xml version="1.0" encoding="utf-8"?>
<sst xmlns="http://schemas.openxmlformats.org/spreadsheetml/2006/main" count="1200" uniqueCount="200">
  <si>
    <t>CLIP family</t>
  </si>
  <si>
    <t>Gene name</t>
  </si>
  <si>
    <t>AGAP</t>
  </si>
  <si>
    <t>Assay type</t>
  </si>
  <si>
    <t>Tested as</t>
  </si>
  <si>
    <t>Phenotype</t>
  </si>
  <si>
    <t>Mean</t>
  </si>
  <si>
    <t>95% CI of mean</t>
  </si>
  <si>
    <t>TEP1</t>
  </si>
  <si>
    <t>AGAP010815</t>
  </si>
  <si>
    <t>ZOI</t>
  </si>
  <si>
    <t>positive</t>
  </si>
  <si>
    <t>-</t>
  </si>
  <si>
    <t>no</t>
  </si>
  <si>
    <t>MODSP1</t>
  </si>
  <si>
    <t>AGAP001798</t>
  </si>
  <si>
    <t>cSPH</t>
  </si>
  <si>
    <t>CLIPA</t>
  </si>
  <si>
    <t>CLIPA1</t>
  </si>
  <si>
    <t>AGAP011791</t>
  </si>
  <si>
    <t>CLIPA2</t>
  </si>
  <si>
    <t>AGAP011790</t>
  </si>
  <si>
    <t>CLIPA3</t>
  </si>
  <si>
    <t>AGAP012591</t>
  </si>
  <si>
    <t>yes</t>
  </si>
  <si>
    <t>CLIPA4</t>
  </si>
  <si>
    <t>AGAP011780</t>
  </si>
  <si>
    <t>CLIPA5</t>
  </si>
  <si>
    <t>AGAP011787</t>
  </si>
  <si>
    <t>CLIPA6</t>
  </si>
  <si>
    <t>AGAP011789</t>
  </si>
  <si>
    <t>CLIPA7</t>
  </si>
  <si>
    <t>AGAP011792</t>
  </si>
  <si>
    <t>CLIPA8</t>
  </si>
  <si>
    <t>AGAP010731</t>
  </si>
  <si>
    <t>CLIPA9</t>
  </si>
  <si>
    <t>AGAP010968</t>
  </si>
  <si>
    <t>CLIPA10</t>
  </si>
  <si>
    <t>AGAP006954</t>
  </si>
  <si>
    <t>CLIPA12</t>
  </si>
  <si>
    <t>AGAP011781</t>
  </si>
  <si>
    <t>CLIPA13</t>
  </si>
  <si>
    <t>AGAP011783</t>
  </si>
  <si>
    <t>CLIPA14</t>
  </si>
  <si>
    <t>AGAP011788</t>
  </si>
  <si>
    <t>CLIPA15</t>
  </si>
  <si>
    <t>AGAP002815</t>
  </si>
  <si>
    <t>CLIPA19</t>
  </si>
  <si>
    <t>AGAP003245</t>
  </si>
  <si>
    <t>CLIPA26</t>
  </si>
  <si>
    <t>AGAP001964</t>
  </si>
  <si>
    <t>CLIPA27</t>
  </si>
  <si>
    <t>AGAP000290</t>
  </si>
  <si>
    <t>CLIPA28</t>
  </si>
  <si>
    <t>AGAP010730</t>
  </si>
  <si>
    <t>SPCLIP1</t>
  </si>
  <si>
    <t>AGAP028725</t>
  </si>
  <si>
    <t>cSP</t>
  </si>
  <si>
    <t>CLIPB</t>
  </si>
  <si>
    <t>CLIPB1</t>
  </si>
  <si>
    <t>AGAP003251</t>
  </si>
  <si>
    <t>CLIPB2</t>
  </si>
  <si>
    <t>AGAP003246</t>
  </si>
  <si>
    <t>CLIPB3b</t>
  </si>
  <si>
    <t>AGAP003249</t>
  </si>
  <si>
    <t>CLIPB5</t>
  </si>
  <si>
    <t>AGAP004148</t>
  </si>
  <si>
    <t>CLIPB6</t>
  </si>
  <si>
    <t>AGAP003252</t>
  </si>
  <si>
    <t>CLIPB7</t>
  </si>
  <si>
    <t>AGAP002270</t>
  </si>
  <si>
    <t>CLIPB8</t>
  </si>
  <si>
    <t>AGAP003057</t>
  </si>
  <si>
    <t>CLIPB9</t>
  </si>
  <si>
    <t>AGAP029769</t>
  </si>
  <si>
    <t>CLIPB10</t>
  </si>
  <si>
    <t>AGAP029770</t>
  </si>
  <si>
    <t>CLIPB11</t>
  </si>
  <si>
    <t>AGAP009214</t>
  </si>
  <si>
    <t>CLIPB12</t>
  </si>
  <si>
    <t>AGAP009217</t>
  </si>
  <si>
    <t>CLIPB13</t>
  </si>
  <si>
    <t>AGAP004855</t>
  </si>
  <si>
    <t>CLIPB14</t>
  </si>
  <si>
    <t>AGAP010833</t>
  </si>
  <si>
    <t>CLIPB15</t>
  </si>
  <si>
    <t>AGAP009844</t>
  </si>
  <si>
    <t>CLIPB16</t>
  </si>
  <si>
    <t>AGAP009263</t>
  </si>
  <si>
    <t>CLIPB17</t>
  </si>
  <si>
    <t>AGAP001648</t>
  </si>
  <si>
    <t>CLIPB18</t>
  </si>
  <si>
    <t>AGAP009215</t>
  </si>
  <si>
    <t>CLIPB19</t>
  </si>
  <si>
    <t>AGAP003247</t>
  </si>
  <si>
    <t>CLIPB20</t>
  </si>
  <si>
    <t>AGAP012037</t>
  </si>
  <si>
    <t>CLIPB36</t>
  </si>
  <si>
    <t>AGAP013184</t>
  </si>
  <si>
    <t>CLIPB41</t>
  </si>
  <si>
    <t>AGAP004149</t>
  </si>
  <si>
    <t>CLIPB44</t>
  </si>
  <si>
    <t>AGAP009220</t>
  </si>
  <si>
    <t>CLIPB46</t>
  </si>
  <si>
    <t>AGAP009849</t>
  </si>
  <si>
    <t>CLIPB47</t>
  </si>
  <si>
    <t>AGAP003686</t>
  </si>
  <si>
    <t>CLIPC</t>
  </si>
  <si>
    <t>CLIPC1</t>
  </si>
  <si>
    <t>AGAP008835</t>
  </si>
  <si>
    <t>CLIPC2</t>
  </si>
  <si>
    <t>AGAP004317</t>
  </si>
  <si>
    <t>CLIPC3</t>
  </si>
  <si>
    <t>AGAP004318</t>
  </si>
  <si>
    <t>CLIPC4</t>
  </si>
  <si>
    <t>AGAP000573</t>
  </si>
  <si>
    <t>CLIPC5</t>
  </si>
  <si>
    <t>AGAP000571</t>
  </si>
  <si>
    <t>CLIPC6</t>
  </si>
  <si>
    <t>AGAP000315</t>
  </si>
  <si>
    <t>CLIPC7</t>
  </si>
  <si>
    <t>AGAP003689</t>
  </si>
  <si>
    <t>CLIPC9</t>
  </si>
  <si>
    <t>AGAP004719</t>
  </si>
  <si>
    <t>CLIPC10</t>
  </si>
  <si>
    <t>AGAP000572</t>
  </si>
  <si>
    <t>CLIPC12</t>
  </si>
  <si>
    <t>AGAP012034</t>
  </si>
  <si>
    <t>CLIPC14</t>
  </si>
  <si>
    <t>AGAP028167</t>
  </si>
  <si>
    <t>CLIPD</t>
  </si>
  <si>
    <t>CLIPD1</t>
  </si>
  <si>
    <t>AGAP002422</t>
  </si>
  <si>
    <t>CLIPD2</t>
  </si>
  <si>
    <t>AGAP008183</t>
  </si>
  <si>
    <t>CLIPD3</t>
  </si>
  <si>
    <t>AGAP001433</t>
  </si>
  <si>
    <t>CLIPD4</t>
  </si>
  <si>
    <t>AGAP002811</t>
  </si>
  <si>
    <t>CLIPD6</t>
  </si>
  <si>
    <t>AGAP002813</t>
  </si>
  <si>
    <t>CLIPD7</t>
  </si>
  <si>
    <t>AGAP008998</t>
  </si>
  <si>
    <t>CLIPD8</t>
  </si>
  <si>
    <t>AGAP002784</t>
  </si>
  <si>
    <t>CLIPD9</t>
  </si>
  <si>
    <t>AGAP008997</t>
  </si>
  <si>
    <t>CLIPD11</t>
  </si>
  <si>
    <t>AGAP029106</t>
  </si>
  <si>
    <t>CLIPD12</t>
  </si>
  <si>
    <t>AGAP008995</t>
  </si>
  <si>
    <t>CLIPD13</t>
  </si>
  <si>
    <t>AGAP009000</t>
  </si>
  <si>
    <t>CLIPD14</t>
  </si>
  <si>
    <t>AGAP009006</t>
  </si>
  <si>
    <t>CLIPD20</t>
  </si>
  <si>
    <t>AGAP013089</t>
  </si>
  <si>
    <t>CLIPD22</t>
  </si>
  <si>
    <t>AGAP008996</t>
  </si>
  <si>
    <t>CLIPE</t>
  </si>
  <si>
    <t>CLIPE1</t>
  </si>
  <si>
    <t>AGAP008091</t>
  </si>
  <si>
    <t>CLIPE4</t>
  </si>
  <si>
    <t>AGAP010530</t>
  </si>
  <si>
    <t>CLIPE5</t>
  </si>
  <si>
    <t>AGAP028728</t>
  </si>
  <si>
    <t>CLIPE6</t>
  </si>
  <si>
    <t>AGAP011785</t>
  </si>
  <si>
    <t>CLIPE7</t>
  </si>
  <si>
    <t>AGAP011786</t>
  </si>
  <si>
    <t>CLIPE10</t>
  </si>
  <si>
    <t>AGAP010545</t>
  </si>
  <si>
    <t>CLIPE12</t>
  </si>
  <si>
    <t>AGAP003691</t>
  </si>
  <si>
    <t>CLIPE13</t>
  </si>
  <si>
    <t>AGAP003748</t>
  </si>
  <si>
    <t>CLIPE15</t>
  </si>
  <si>
    <t>AGAP009249</t>
  </si>
  <si>
    <t>CLIPE17</t>
  </si>
  <si>
    <t>AGAP009252</t>
  </si>
  <si>
    <t>CLIPE18</t>
  </si>
  <si>
    <t>AGAP009273</t>
  </si>
  <si>
    <t>CLIPE19</t>
  </si>
  <si>
    <t>AGAP011040</t>
  </si>
  <si>
    <t>CLIPE21</t>
  </si>
  <si>
    <t>AGAP011719</t>
  </si>
  <si>
    <t>CLIPE22</t>
  </si>
  <si>
    <t>AGAP012020</t>
  </si>
  <si>
    <t>CLIPE25</t>
  </si>
  <si>
    <t>AGAP012502</t>
  </si>
  <si>
    <t>CLIPE30</t>
  </si>
  <si>
    <t>AGAP010628</t>
  </si>
  <si>
    <t>sub family</t>
  </si>
  <si>
    <t>negative</t>
  </si>
  <si>
    <r>
      <t>ds</t>
    </r>
    <r>
      <rPr>
        <b/>
        <i/>
        <sz val="11"/>
        <color theme="1"/>
        <rFont val="Times New Roman"/>
        <family val="1"/>
      </rPr>
      <t>GFP</t>
    </r>
    <r>
      <rPr>
        <b/>
        <sz val="11"/>
        <color theme="1"/>
        <rFont val="Times New Roman"/>
        <family val="1"/>
      </rPr>
      <t xml:space="preserve"> controls
(individual replicates)</t>
    </r>
  </si>
  <si>
    <r>
      <t>Positive controls-ds</t>
    </r>
    <r>
      <rPr>
        <b/>
        <i/>
        <sz val="11"/>
        <color theme="1"/>
        <rFont val="Times New Roman"/>
        <family val="1"/>
      </rPr>
      <t xml:space="preserve">CACT 
</t>
    </r>
    <r>
      <rPr>
        <b/>
        <sz val="11"/>
        <color theme="1"/>
        <rFont val="Times New Roman"/>
        <family val="1"/>
      </rPr>
      <t>(individual replicates)</t>
    </r>
  </si>
  <si>
    <r>
      <t>ds</t>
    </r>
    <r>
      <rPr>
        <b/>
        <i/>
        <sz val="11"/>
        <color theme="1"/>
        <rFont val="Times New Roman"/>
        <family val="1"/>
      </rPr>
      <t xml:space="preserve">GOI 
</t>
    </r>
    <r>
      <rPr>
        <b/>
        <sz val="11"/>
        <color theme="1"/>
        <rFont val="Times New Roman"/>
        <family val="1"/>
      </rPr>
      <t>(individual replicates)</t>
    </r>
  </si>
  <si>
    <r>
      <t xml:space="preserve">Table C.6. ZOI screen: Zone of inhibition of genes tested as negative regulators. </t>
    </r>
    <r>
      <rPr>
        <sz val="12"/>
        <color theme="1"/>
        <rFont val="Times New Roman"/>
        <family val="1"/>
      </rPr>
      <t xml:space="preserve">DsRNA injected mosquitoes were challenged with 50.6 nL of resuspended lyophilized </t>
    </r>
    <r>
      <rPr>
        <i/>
        <sz val="12"/>
        <color theme="1"/>
        <rFont val="Times New Roman"/>
        <family val="1"/>
      </rPr>
      <t>Micrococcus luteus</t>
    </r>
    <r>
      <rPr>
        <sz val="12"/>
        <color theme="1"/>
        <rFont val="Times New Roman"/>
        <family val="1"/>
      </rPr>
      <t xml:space="preserve"> at OD</t>
    </r>
    <r>
      <rPr>
        <vertAlign val="subscript"/>
        <sz val="12"/>
        <color theme="1"/>
        <rFont val="Times New Roman"/>
        <family val="1"/>
      </rPr>
      <t>600</t>
    </r>
    <r>
      <rPr>
        <sz val="12"/>
        <color theme="1"/>
        <rFont val="Times New Roman"/>
        <family val="1"/>
      </rPr>
      <t xml:space="preserve"> = 0.1. Batches of 7-10 candidate genes were tested in independent groups using their own positive (ds</t>
    </r>
    <r>
      <rPr>
        <i/>
        <sz val="12"/>
        <color theme="1"/>
        <rFont val="Times New Roman"/>
        <family val="1"/>
      </rPr>
      <t>CACT</t>
    </r>
    <r>
      <rPr>
        <sz val="12"/>
        <color theme="1"/>
        <rFont val="Times New Roman"/>
        <family val="1"/>
      </rPr>
      <t>) and negative controls. Three independent biological replicates were performed using different mosquito generations.</t>
    </r>
  </si>
  <si>
    <r>
      <t>Positive controls-ds</t>
    </r>
    <r>
      <rPr>
        <b/>
        <i/>
        <sz val="11"/>
        <color theme="1"/>
        <rFont val="Times New Roman"/>
        <family val="1"/>
      </rPr>
      <t xml:space="preserve">REL1
</t>
    </r>
    <r>
      <rPr>
        <b/>
        <sz val="11"/>
        <color theme="1"/>
        <rFont val="Times New Roman"/>
        <family val="1"/>
      </rPr>
      <t>(individual replicates)</t>
    </r>
  </si>
  <si>
    <r>
      <t xml:space="preserve">Table C.5. ZOI screen: Zone of inhibition of genes tested as positive regulators. </t>
    </r>
    <r>
      <rPr>
        <sz val="12"/>
        <color theme="1"/>
        <rFont val="Times New Roman"/>
        <family val="1"/>
      </rPr>
      <t xml:space="preserve">DsRNA injected mosquitoes were challenged with 50.6 nL of resuspended lyophilized </t>
    </r>
    <r>
      <rPr>
        <i/>
        <sz val="12"/>
        <color theme="1"/>
        <rFont val="Times New Roman"/>
        <family val="1"/>
      </rPr>
      <t>Micrococcus luteus</t>
    </r>
    <r>
      <rPr>
        <sz val="12"/>
        <color theme="1"/>
        <rFont val="Times New Roman"/>
        <family val="1"/>
      </rPr>
      <t xml:space="preserve"> at OD</t>
    </r>
    <r>
      <rPr>
        <vertAlign val="subscript"/>
        <sz val="12"/>
        <color theme="1"/>
        <rFont val="Times New Roman"/>
        <family val="1"/>
      </rPr>
      <t>600</t>
    </r>
    <r>
      <rPr>
        <sz val="12"/>
        <color theme="1"/>
        <rFont val="Times New Roman"/>
        <family val="1"/>
      </rPr>
      <t xml:space="preserve"> = 5. Batches of 7-10 candidate genes were tested in independent groups using their own positive (ds</t>
    </r>
    <r>
      <rPr>
        <i/>
        <sz val="12"/>
        <color theme="1"/>
        <rFont val="Times New Roman"/>
        <family val="1"/>
      </rPr>
      <t>REL1</t>
    </r>
    <r>
      <rPr>
        <sz val="12"/>
        <color theme="1"/>
        <rFont val="Times New Roman"/>
        <family val="1"/>
      </rPr>
      <t>) and negative controls. Three independent biological replicates were performed using different mosquito generations.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</si>
</sst>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1"/>
      <name val="Aptos Narrow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  <font>
      <vertAlign val="subscript"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sz val="11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top"/>
    </xf>
    <xf numFmtId="0" fontId="7" fillId="0" borderId="13" xfId="0" applyFont="1" applyBorder="1" applyAlignment="1">
      <alignment horizontal="left" vertical="top" wrapText="1"/>
    </xf>
    <xf numFmtId="0" fontId="2" fillId="0" borderId="0" xfId="0" applyFont="1"/>
    <xf numFmtId="0" fontId="1" fillId="0" borderId="0" xfId="0" applyFont="1" applyAlignment="1">
      <alignment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wrapText="1"/>
    </xf>
    <xf numFmtId="0" fontId="10" fillId="0" borderId="3" xfId="0" applyFont="1" applyBorder="1" applyAlignment="1">
      <alignment horizontal="center" wrapText="1"/>
    </xf>
    <xf numFmtId="0" fontId="10" fillId="0" borderId="4" xfId="0" applyFont="1" applyBorder="1" applyAlignment="1">
      <alignment horizont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/>
    </xf>
    <xf numFmtId="0" fontId="12" fillId="0" borderId="2" xfId="0" applyFont="1" applyBorder="1" applyAlignment="1">
      <alignment horizontal="left"/>
    </xf>
    <xf numFmtId="164" fontId="13" fillId="0" borderId="10" xfId="0" applyNumberFormat="1" applyFont="1" applyBorder="1" applyAlignment="1">
      <alignment horizontal="left" vertical="center"/>
    </xf>
    <xf numFmtId="164" fontId="13" fillId="0" borderId="0" xfId="0" applyNumberFormat="1" applyFont="1" applyAlignment="1">
      <alignment horizontal="left" vertical="center"/>
    </xf>
    <xf numFmtId="164" fontId="13" fillId="0" borderId="11" xfId="0" applyNumberFormat="1" applyFont="1" applyBorder="1" applyAlignment="1">
      <alignment horizontal="left" vertical="center"/>
    </xf>
    <xf numFmtId="164" fontId="12" fillId="0" borderId="5" xfId="0" applyNumberFormat="1" applyFont="1" applyBorder="1" applyAlignment="1">
      <alignment horizontal="left" vertical="center"/>
    </xf>
    <xf numFmtId="164" fontId="12" fillId="0" borderId="10" xfId="0" applyNumberFormat="1" applyFont="1" applyBorder="1" applyAlignment="1">
      <alignment horizontal="left" vertical="center"/>
    </xf>
    <xf numFmtId="164" fontId="12" fillId="0" borderId="0" xfId="0" applyNumberFormat="1" applyFont="1" applyAlignment="1">
      <alignment horizontal="left" vertical="center"/>
    </xf>
    <xf numFmtId="164" fontId="13" fillId="0" borderId="6" xfId="0" applyNumberFormat="1" applyFont="1" applyBorder="1" applyAlignment="1">
      <alignment horizontal="left"/>
    </xf>
    <xf numFmtId="164" fontId="13" fillId="0" borderId="7" xfId="0" applyNumberFormat="1" applyFont="1" applyBorder="1" applyAlignment="1">
      <alignment horizontal="left"/>
    </xf>
    <xf numFmtId="164" fontId="13" fillId="0" borderId="6" xfId="0" applyNumberFormat="1" applyFont="1" applyBorder="1" applyAlignment="1">
      <alignment horizontal="left" vertical="center"/>
    </xf>
    <xf numFmtId="164" fontId="13" fillId="0" borderId="7" xfId="0" applyNumberFormat="1" applyFont="1" applyBorder="1" applyAlignment="1">
      <alignment horizontal="left" vertical="center"/>
    </xf>
    <xf numFmtId="164" fontId="13" fillId="0" borderId="8" xfId="0" applyNumberFormat="1" applyFont="1" applyBorder="1" applyAlignment="1">
      <alignment horizontal="left" vertical="center"/>
    </xf>
    <xf numFmtId="164" fontId="13" fillId="0" borderId="5" xfId="0" applyNumberFormat="1" applyFont="1" applyBorder="1" applyAlignment="1">
      <alignment horizontal="left" vertical="center"/>
    </xf>
    <xf numFmtId="164" fontId="13" fillId="0" borderId="10" xfId="0" applyNumberFormat="1" applyFont="1" applyBorder="1" applyAlignment="1">
      <alignment horizontal="left"/>
    </xf>
    <xf numFmtId="164" fontId="13" fillId="0" borderId="0" xfId="0" applyNumberFormat="1" applyFont="1" applyAlignment="1">
      <alignment horizontal="left"/>
    </xf>
    <xf numFmtId="164" fontId="12" fillId="0" borderId="11" xfId="0" applyNumberFormat="1" applyFont="1" applyBorder="1" applyAlignment="1">
      <alignment horizontal="left"/>
    </xf>
    <xf numFmtId="164" fontId="12" fillId="0" borderId="11" xfId="0" applyNumberFormat="1" applyFont="1" applyBorder="1" applyAlignment="1">
      <alignment horizontal="left" vertical="center"/>
    </xf>
    <xf numFmtId="164" fontId="13" fillId="0" borderId="12" xfId="0" applyNumberFormat="1" applyFont="1" applyBorder="1" applyAlignment="1">
      <alignment horizontal="left" vertical="center"/>
    </xf>
    <xf numFmtId="164" fontId="13" fillId="0" borderId="13" xfId="0" applyNumberFormat="1" applyFont="1" applyBorder="1" applyAlignment="1">
      <alignment horizontal="left" vertical="center"/>
    </xf>
    <xf numFmtId="164" fontId="13" fillId="0" borderId="14" xfId="0" applyNumberFormat="1" applyFont="1" applyBorder="1" applyAlignment="1">
      <alignment horizontal="left" vertical="center"/>
    </xf>
    <xf numFmtId="164" fontId="12" fillId="0" borderId="15" xfId="0" applyNumberFormat="1" applyFont="1" applyBorder="1" applyAlignment="1">
      <alignment horizontal="left" vertical="center"/>
    </xf>
    <xf numFmtId="164" fontId="12" fillId="0" borderId="12" xfId="0" applyNumberFormat="1" applyFont="1" applyBorder="1" applyAlignment="1">
      <alignment horizontal="left" vertical="center"/>
    </xf>
    <xf numFmtId="164" fontId="12" fillId="0" borderId="13" xfId="0" applyNumberFormat="1" applyFont="1" applyBorder="1" applyAlignment="1">
      <alignment horizontal="left" vertical="center"/>
    </xf>
    <xf numFmtId="164" fontId="13" fillId="0" borderId="12" xfId="0" applyNumberFormat="1" applyFont="1" applyBorder="1" applyAlignment="1">
      <alignment horizontal="left"/>
    </xf>
    <xf numFmtId="164" fontId="13" fillId="0" borderId="13" xfId="0" applyNumberFormat="1" applyFont="1" applyBorder="1" applyAlignment="1">
      <alignment horizontal="left"/>
    </xf>
    <xf numFmtId="164" fontId="12" fillId="0" borderId="14" xfId="0" applyNumberFormat="1" applyFont="1" applyBorder="1" applyAlignment="1">
      <alignment horizontal="left" vertical="center"/>
    </xf>
    <xf numFmtId="164" fontId="13" fillId="0" borderId="15" xfId="0" applyNumberFormat="1" applyFont="1" applyBorder="1" applyAlignment="1">
      <alignment horizontal="left" vertical="center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164" fontId="12" fillId="0" borderId="6" xfId="0" applyNumberFormat="1" applyFont="1" applyBorder="1" applyAlignment="1">
      <alignment horizontal="left"/>
    </xf>
    <xf numFmtId="164" fontId="10" fillId="0" borderId="7" xfId="0" applyNumberFormat="1" applyFont="1" applyBorder="1" applyAlignment="1">
      <alignment horizontal="left" vertical="center"/>
    </xf>
    <xf numFmtId="164" fontId="12" fillId="0" borderId="8" xfId="0" applyNumberFormat="1" applyFont="1" applyBorder="1" applyAlignment="1">
      <alignment horizontal="left"/>
    </xf>
    <xf numFmtId="164" fontId="12" fillId="0" borderId="0" xfId="0" applyNumberFormat="1" applyFont="1" applyAlignment="1">
      <alignment horizontal="left"/>
    </xf>
    <xf numFmtId="164" fontId="13" fillId="0" borderId="9" xfId="0" applyNumberFormat="1" applyFont="1" applyBorder="1" applyAlignment="1">
      <alignment horizontal="left" vertical="center"/>
    </xf>
    <xf numFmtId="164" fontId="12" fillId="0" borderId="7" xfId="0" applyNumberFormat="1" applyFont="1" applyBorder="1" applyAlignment="1">
      <alignment horizontal="left" vertical="center"/>
    </xf>
    <xf numFmtId="0" fontId="12" fillId="0" borderId="9" xfId="0" applyFont="1" applyBorder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11" xfId="0" applyFont="1" applyBorder="1" applyAlignment="1">
      <alignment horizontal="left" vertical="center"/>
    </xf>
    <xf numFmtId="164" fontId="12" fillId="0" borderId="10" xfId="0" applyNumberFormat="1" applyFont="1" applyBorder="1" applyAlignment="1">
      <alignment horizontal="left"/>
    </xf>
    <xf numFmtId="0" fontId="12" fillId="0" borderId="10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/>
    </xf>
    <xf numFmtId="0" fontId="13" fillId="0" borderId="12" xfId="0" applyFont="1" applyBorder="1" applyAlignment="1">
      <alignment horizontal="left" vertical="center"/>
    </xf>
    <xf numFmtId="0" fontId="13" fillId="0" borderId="13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/>
    </xf>
    <xf numFmtId="164" fontId="12" fillId="0" borderId="12" xfId="0" applyNumberFormat="1" applyFont="1" applyBorder="1" applyAlignment="1">
      <alignment horizontal="left"/>
    </xf>
    <xf numFmtId="164" fontId="12" fillId="0" borderId="13" xfId="0" applyNumberFormat="1" applyFont="1" applyBorder="1" applyAlignment="1">
      <alignment horizontal="left"/>
    </xf>
    <xf numFmtId="164" fontId="12" fillId="0" borderId="14" xfId="0" applyNumberFormat="1" applyFont="1" applyBorder="1" applyAlignment="1">
      <alignment horizontal="left"/>
    </xf>
    <xf numFmtId="0" fontId="12" fillId="0" borderId="13" xfId="0" applyFont="1" applyBorder="1" applyAlignment="1">
      <alignment horizontal="left" vertical="center"/>
    </xf>
    <xf numFmtId="0" fontId="12" fillId="0" borderId="14" xfId="0" applyFont="1" applyBorder="1" applyAlignment="1">
      <alignment horizontal="left" vertical="center"/>
    </xf>
    <xf numFmtId="0" fontId="12" fillId="0" borderId="15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45FDC-F663-4103-BC3D-5074D95F5BA8}">
  <sheetPr>
    <pageSetUpPr fitToPage="1"/>
  </sheetPr>
  <dimension ref="A1:AO114"/>
  <sheetViews>
    <sheetView tabSelected="1" workbookViewId="0">
      <selection sqref="A1:AB1"/>
    </sheetView>
  </sheetViews>
  <sheetFormatPr defaultRowHeight="14.5" x14ac:dyDescent="0.35"/>
  <cols>
    <col min="1" max="1" width="6.54296875" style="51" customWidth="1"/>
    <col min="2" max="2" width="6.36328125" style="51" customWidth="1"/>
    <col min="3" max="3" width="9.08984375" style="51" customWidth="1"/>
    <col min="4" max="4" width="13.08984375" style="51" bestFit="1" customWidth="1"/>
    <col min="5" max="5" width="6.81640625" style="51" customWidth="1"/>
    <col min="6" max="6" width="7.453125" style="51" customWidth="1"/>
    <col min="7" max="9" width="8" style="51" bestFit="1" customWidth="1"/>
    <col min="10" max="11" width="6.90625" style="51" bestFit="1" customWidth="1"/>
    <col min="12" max="12" width="1.6328125" style="52" customWidth="1"/>
    <col min="13" max="13" width="6.90625" style="51" bestFit="1" customWidth="1"/>
    <col min="14" max="16" width="6.81640625" style="51" bestFit="1" customWidth="1"/>
    <col min="17" max="18" width="6.90625" style="51" bestFit="1" customWidth="1"/>
    <col min="19" max="19" width="1.6328125" style="51" bestFit="1" customWidth="1"/>
    <col min="20" max="20" width="6.90625" style="51" bestFit="1" customWidth="1"/>
    <col min="21" max="23" width="6.81640625" style="51" bestFit="1" customWidth="1"/>
    <col min="24" max="25" width="6.90625" style="51" bestFit="1" customWidth="1"/>
    <col min="26" max="26" width="1.6328125" style="51" bestFit="1" customWidth="1"/>
    <col min="27" max="27" width="6.90625" style="51" bestFit="1" customWidth="1"/>
    <col min="28" max="28" width="11" style="51" customWidth="1"/>
  </cols>
  <sheetData>
    <row r="1" spans="1:41" s="6" customFormat="1" ht="39" customHeight="1" x14ac:dyDescent="0.35">
      <c r="A1" s="7" t="s">
        <v>199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41" s="5" customFormat="1" ht="27.5" customHeight="1" x14ac:dyDescent="0.35">
      <c r="A2" s="10" t="s">
        <v>0</v>
      </c>
      <c r="B2" s="10" t="s">
        <v>192</v>
      </c>
      <c r="C2" s="10" t="s">
        <v>1</v>
      </c>
      <c r="D2" s="10" t="s">
        <v>2</v>
      </c>
      <c r="E2" s="10" t="s">
        <v>3</v>
      </c>
      <c r="F2" s="10" t="s">
        <v>4</v>
      </c>
      <c r="G2" s="11" t="s">
        <v>194</v>
      </c>
      <c r="H2" s="12"/>
      <c r="I2" s="12"/>
      <c r="J2" s="12"/>
      <c r="K2" s="12"/>
      <c r="L2" s="12"/>
      <c r="M2" s="13"/>
      <c r="N2" s="11" t="s">
        <v>198</v>
      </c>
      <c r="O2" s="12"/>
      <c r="P2" s="12"/>
      <c r="Q2" s="12"/>
      <c r="R2" s="12"/>
      <c r="S2" s="12"/>
      <c r="T2" s="13"/>
      <c r="U2" s="11" t="s">
        <v>196</v>
      </c>
      <c r="V2" s="12"/>
      <c r="W2" s="12"/>
      <c r="X2" s="12"/>
      <c r="Y2" s="12"/>
      <c r="Z2" s="12"/>
      <c r="AA2" s="13"/>
      <c r="AB2" s="10" t="s">
        <v>5</v>
      </c>
    </row>
    <row r="3" spans="1:41" s="5" customFormat="1" x14ac:dyDescent="0.35">
      <c r="A3" s="10"/>
      <c r="B3" s="10"/>
      <c r="C3" s="10"/>
      <c r="D3" s="10"/>
      <c r="E3" s="10"/>
      <c r="F3" s="10"/>
      <c r="G3" s="14">
        <v>1</v>
      </c>
      <c r="H3" s="14">
        <v>2</v>
      </c>
      <c r="I3" s="14">
        <v>3</v>
      </c>
      <c r="J3" s="14" t="s">
        <v>6</v>
      </c>
      <c r="K3" s="15" t="s">
        <v>7</v>
      </c>
      <c r="L3" s="16"/>
      <c r="M3" s="17"/>
      <c r="N3" s="14">
        <v>1</v>
      </c>
      <c r="O3" s="14">
        <v>2</v>
      </c>
      <c r="P3" s="14">
        <v>3</v>
      </c>
      <c r="Q3" s="22" t="s">
        <v>6</v>
      </c>
      <c r="R3" s="15" t="s">
        <v>7</v>
      </c>
      <c r="S3" s="16"/>
      <c r="T3" s="17"/>
      <c r="U3" s="14">
        <v>1</v>
      </c>
      <c r="V3" s="14">
        <v>2</v>
      </c>
      <c r="W3" s="14">
        <v>3</v>
      </c>
      <c r="X3" s="22" t="s">
        <v>6</v>
      </c>
      <c r="Y3" s="15" t="s">
        <v>7</v>
      </c>
      <c r="Z3" s="16"/>
      <c r="AA3" s="17"/>
      <c r="AB3" s="10"/>
    </row>
    <row r="4" spans="1:41" x14ac:dyDescent="0.35">
      <c r="A4" s="54"/>
      <c r="B4" s="54"/>
      <c r="C4" s="53" t="s">
        <v>8</v>
      </c>
      <c r="D4" s="53" t="s">
        <v>9</v>
      </c>
      <c r="E4" s="23" t="s">
        <v>10</v>
      </c>
      <c r="F4" s="23" t="s">
        <v>11</v>
      </c>
      <c r="G4" s="38">
        <v>35.030999999999999</v>
      </c>
      <c r="H4" s="38">
        <v>33.601999999999997</v>
      </c>
      <c r="I4" s="38">
        <v>31.849</v>
      </c>
      <c r="J4" s="28">
        <v>33.511666666666663</v>
      </c>
      <c r="K4" s="55">
        <v>29.53</v>
      </c>
      <c r="L4" s="56" t="s">
        <v>12</v>
      </c>
      <c r="M4" s="57">
        <v>37.450000000000003</v>
      </c>
      <c r="N4" s="58">
        <v>17.184000000000001</v>
      </c>
      <c r="O4" s="38">
        <v>18.266999999999999</v>
      </c>
      <c r="P4" s="58">
        <v>15.212999999999999</v>
      </c>
      <c r="Q4" s="59">
        <f>AVERAGE(N4:P4)</f>
        <v>16.888000000000002</v>
      </c>
      <c r="R4" s="55">
        <v>13.04</v>
      </c>
      <c r="S4" s="60" t="s">
        <v>12</v>
      </c>
      <c r="T4" s="57">
        <v>20.73</v>
      </c>
      <c r="U4" s="38">
        <v>34.816000000000003</v>
      </c>
      <c r="V4" s="38">
        <v>32.156999999999996</v>
      </c>
      <c r="W4" s="38">
        <v>31.884</v>
      </c>
      <c r="X4" s="36">
        <v>32.595333333333336</v>
      </c>
      <c r="Y4" s="38">
        <v>28.93</v>
      </c>
      <c r="Z4" s="30" t="s">
        <v>12</v>
      </c>
      <c r="AA4" s="38">
        <v>36.979999999999997</v>
      </c>
      <c r="AB4" s="61" t="s">
        <v>13</v>
      </c>
    </row>
    <row r="5" spans="1:41" x14ac:dyDescent="0.35">
      <c r="A5" s="23"/>
      <c r="B5" s="53"/>
      <c r="C5" s="53" t="s">
        <v>14</v>
      </c>
      <c r="D5" s="53" t="s">
        <v>15</v>
      </c>
      <c r="E5" s="23" t="s">
        <v>10</v>
      </c>
      <c r="F5" s="24" t="s">
        <v>11</v>
      </c>
      <c r="G5" s="29">
        <v>33.798999999999999</v>
      </c>
      <c r="H5" s="30">
        <v>35.92</v>
      </c>
      <c r="I5" s="40">
        <v>30.815999999999999</v>
      </c>
      <c r="J5" s="28">
        <v>33.511666666666663</v>
      </c>
      <c r="K5" s="29">
        <v>27.14</v>
      </c>
      <c r="L5" s="30" t="s">
        <v>12</v>
      </c>
      <c r="M5" s="40">
        <v>39.880000000000003</v>
      </c>
      <c r="N5" s="26">
        <v>19.012</v>
      </c>
      <c r="O5" s="26">
        <v>16.212</v>
      </c>
      <c r="P5" s="26">
        <v>17.164000000000001</v>
      </c>
      <c r="Q5" s="36">
        <f>AVERAGE(N5:P5)</f>
        <v>17.462666666666667</v>
      </c>
      <c r="R5" s="25">
        <v>13.93</v>
      </c>
      <c r="S5" s="26" t="s">
        <v>12</v>
      </c>
      <c r="T5" s="27">
        <v>21</v>
      </c>
      <c r="U5" s="30">
        <v>32.649000000000001</v>
      </c>
      <c r="V5" s="30">
        <v>34.283999999999999</v>
      </c>
      <c r="W5" s="40">
        <v>30.853000000000002</v>
      </c>
      <c r="X5" s="36">
        <v>32.595333333333336</v>
      </c>
      <c r="Y5" s="25">
        <v>28.33</v>
      </c>
      <c r="Z5" s="26" t="s">
        <v>12</v>
      </c>
      <c r="AA5" s="26">
        <v>36.86</v>
      </c>
      <c r="AB5" s="62" t="s">
        <v>13</v>
      </c>
    </row>
    <row r="6" spans="1:41" x14ac:dyDescent="0.35">
      <c r="A6" s="23" t="s">
        <v>16</v>
      </c>
      <c r="B6" s="23" t="s">
        <v>17</v>
      </c>
      <c r="C6" s="23" t="s">
        <v>18</v>
      </c>
      <c r="D6" s="23" t="s">
        <v>19</v>
      </c>
      <c r="E6" s="23" t="s">
        <v>10</v>
      </c>
      <c r="F6" s="24" t="s">
        <v>11</v>
      </c>
      <c r="G6" s="63">
        <v>31.951000000000001</v>
      </c>
      <c r="H6" s="64">
        <v>34.689</v>
      </c>
      <c r="I6" s="65">
        <v>35.026000000000003</v>
      </c>
      <c r="J6" s="28">
        <v>33.888666666666666</v>
      </c>
      <c r="K6" s="29">
        <v>29.7</v>
      </c>
      <c r="L6" s="30" t="s">
        <v>12</v>
      </c>
      <c r="M6" s="40">
        <v>38.08</v>
      </c>
      <c r="N6" s="26">
        <v>15.192</v>
      </c>
      <c r="O6" s="26">
        <v>12.622999999999999</v>
      </c>
      <c r="P6" s="26">
        <v>16.82</v>
      </c>
      <c r="Q6" s="36">
        <f t="shared" ref="Q6:Q67" si="0">AVERAGE(N6:P6)</f>
        <v>14.878333333333332</v>
      </c>
      <c r="R6" s="66">
        <v>9.6219999999999999</v>
      </c>
      <c r="S6" s="26" t="s">
        <v>12</v>
      </c>
      <c r="T6" s="27">
        <v>20.13</v>
      </c>
      <c r="U6" s="64">
        <v>36.668999999999997</v>
      </c>
      <c r="V6" s="64">
        <v>29.963000000000001</v>
      </c>
      <c r="W6" s="65">
        <v>31.295000000000002</v>
      </c>
      <c r="X6" s="36">
        <v>32.642333333333333</v>
      </c>
      <c r="Y6" s="25">
        <v>23.82</v>
      </c>
      <c r="Z6" s="26" t="s">
        <v>12</v>
      </c>
      <c r="AA6" s="26">
        <v>41.46</v>
      </c>
      <c r="AB6" s="62" t="s">
        <v>13</v>
      </c>
    </row>
    <row r="7" spans="1:41" x14ac:dyDescent="0.35">
      <c r="A7" s="23" t="s">
        <v>16</v>
      </c>
      <c r="B7" s="23" t="s">
        <v>17</v>
      </c>
      <c r="C7" s="23" t="s">
        <v>20</v>
      </c>
      <c r="D7" s="23" t="s">
        <v>21</v>
      </c>
      <c r="E7" s="23" t="s">
        <v>10</v>
      </c>
      <c r="F7" s="24" t="s">
        <v>11</v>
      </c>
      <c r="G7" s="63">
        <v>31.951000000000001</v>
      </c>
      <c r="H7" s="64">
        <v>34.689</v>
      </c>
      <c r="I7" s="65">
        <v>35.026000000000003</v>
      </c>
      <c r="J7" s="28">
        <v>33.888666666666666</v>
      </c>
      <c r="K7" s="29">
        <v>30.7</v>
      </c>
      <c r="L7" s="30" t="s">
        <v>12</v>
      </c>
      <c r="M7" s="40">
        <v>39.08</v>
      </c>
      <c r="N7" s="26">
        <v>15.192</v>
      </c>
      <c r="O7" s="26">
        <v>12.622999999999999</v>
      </c>
      <c r="P7" s="26">
        <v>16.82</v>
      </c>
      <c r="Q7" s="36">
        <f t="shared" si="0"/>
        <v>14.878333333333332</v>
      </c>
      <c r="R7" s="66">
        <v>9.6219999999999999</v>
      </c>
      <c r="S7" s="26" t="s">
        <v>12</v>
      </c>
      <c r="T7" s="27">
        <v>20.13</v>
      </c>
      <c r="U7" s="64">
        <v>28.382999999999999</v>
      </c>
      <c r="V7" s="64">
        <v>28.745999999999999</v>
      </c>
      <c r="W7" s="65">
        <v>34.616999999999997</v>
      </c>
      <c r="X7" s="36">
        <v>30.581999999999997</v>
      </c>
      <c r="Y7" s="25">
        <v>21.89</v>
      </c>
      <c r="Z7" s="26" t="s">
        <v>12</v>
      </c>
      <c r="AA7" s="26">
        <v>39.270000000000003</v>
      </c>
      <c r="AB7" s="62" t="s">
        <v>13</v>
      </c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</row>
    <row r="8" spans="1:41" x14ac:dyDescent="0.35">
      <c r="A8" s="23" t="s">
        <v>16</v>
      </c>
      <c r="B8" s="23" t="s">
        <v>17</v>
      </c>
      <c r="C8" s="23" t="s">
        <v>22</v>
      </c>
      <c r="D8" s="23" t="s">
        <v>23</v>
      </c>
      <c r="E8" s="23" t="s">
        <v>10</v>
      </c>
      <c r="F8" s="24" t="s">
        <v>11</v>
      </c>
      <c r="G8" s="63">
        <v>31.951000000000001</v>
      </c>
      <c r="H8" s="64">
        <v>34.689</v>
      </c>
      <c r="I8" s="65">
        <v>35.026000000000003</v>
      </c>
      <c r="J8" s="28">
        <v>33.888666666666666</v>
      </c>
      <c r="K8" s="29">
        <v>31.7</v>
      </c>
      <c r="L8" s="30" t="s">
        <v>12</v>
      </c>
      <c r="M8" s="40">
        <v>40.08</v>
      </c>
      <c r="N8" s="26">
        <v>15.192</v>
      </c>
      <c r="O8" s="26">
        <v>12.622999999999999</v>
      </c>
      <c r="P8" s="26">
        <v>16.82</v>
      </c>
      <c r="Q8" s="36">
        <f t="shared" si="0"/>
        <v>14.878333333333332</v>
      </c>
      <c r="R8" s="66">
        <v>9.6219999999999999</v>
      </c>
      <c r="S8" s="26" t="s">
        <v>12</v>
      </c>
      <c r="T8" s="27">
        <v>20.13</v>
      </c>
      <c r="U8" s="64">
        <v>14.59</v>
      </c>
      <c r="V8" s="64">
        <v>19.625</v>
      </c>
      <c r="W8" s="65">
        <v>15.161</v>
      </c>
      <c r="X8" s="36">
        <v>16.458666666666669</v>
      </c>
      <c r="Y8" s="25">
        <v>9.61</v>
      </c>
      <c r="Z8" s="26" t="s">
        <v>12</v>
      </c>
      <c r="AA8" s="26">
        <v>23.31</v>
      </c>
      <c r="AB8" s="62" t="s">
        <v>24</v>
      </c>
      <c r="AD8" s="1"/>
      <c r="AE8" s="1"/>
      <c r="AF8" s="1"/>
      <c r="AG8" s="1"/>
      <c r="AH8" s="1"/>
      <c r="AI8" s="1"/>
      <c r="AJ8" s="1"/>
      <c r="AK8" s="1"/>
    </row>
    <row r="9" spans="1:41" x14ac:dyDescent="0.35">
      <c r="A9" s="23" t="s">
        <v>16</v>
      </c>
      <c r="B9" s="23" t="s">
        <v>17</v>
      </c>
      <c r="C9" s="23" t="s">
        <v>25</v>
      </c>
      <c r="D9" s="23" t="s">
        <v>26</v>
      </c>
      <c r="E9" s="23" t="s">
        <v>10</v>
      </c>
      <c r="F9" s="24" t="s">
        <v>11</v>
      </c>
      <c r="G9" s="63">
        <v>31.951000000000001</v>
      </c>
      <c r="H9" s="64">
        <v>34.689</v>
      </c>
      <c r="I9" s="65">
        <v>35.026000000000003</v>
      </c>
      <c r="J9" s="28">
        <v>33.888666666666666</v>
      </c>
      <c r="K9" s="29">
        <v>32.700000000000003</v>
      </c>
      <c r="L9" s="30" t="s">
        <v>12</v>
      </c>
      <c r="M9" s="40">
        <v>41.08</v>
      </c>
      <c r="N9" s="26">
        <v>15.192</v>
      </c>
      <c r="O9" s="26">
        <v>12.622999999999999</v>
      </c>
      <c r="P9" s="26">
        <v>16.82</v>
      </c>
      <c r="Q9" s="36">
        <f t="shared" si="0"/>
        <v>14.878333333333332</v>
      </c>
      <c r="R9" s="66">
        <v>9.6219999999999999</v>
      </c>
      <c r="S9" s="26" t="s">
        <v>12</v>
      </c>
      <c r="T9" s="27">
        <v>20.13</v>
      </c>
      <c r="U9" s="64">
        <v>35.529000000000003</v>
      </c>
      <c r="V9" s="64">
        <v>35.209000000000003</v>
      </c>
      <c r="W9" s="65">
        <v>34.06</v>
      </c>
      <c r="X9" s="36">
        <v>34.93266666666667</v>
      </c>
      <c r="Y9" s="25">
        <v>33.01</v>
      </c>
      <c r="Z9" s="26" t="s">
        <v>12</v>
      </c>
      <c r="AA9" s="26">
        <v>36.85</v>
      </c>
      <c r="AB9" s="62" t="s">
        <v>13</v>
      </c>
      <c r="AD9" s="1"/>
      <c r="AE9" s="1"/>
      <c r="AF9" s="1"/>
      <c r="AG9" s="1"/>
      <c r="AH9" s="1"/>
      <c r="AI9" s="1"/>
      <c r="AJ9" s="1"/>
    </row>
    <row r="10" spans="1:41" x14ac:dyDescent="0.35">
      <c r="A10" s="23" t="s">
        <v>16</v>
      </c>
      <c r="B10" s="23" t="s">
        <v>17</v>
      </c>
      <c r="C10" s="23" t="s">
        <v>27</v>
      </c>
      <c r="D10" s="23" t="s">
        <v>28</v>
      </c>
      <c r="E10" s="23" t="s">
        <v>10</v>
      </c>
      <c r="F10" s="24" t="s">
        <v>11</v>
      </c>
      <c r="G10" s="63">
        <v>31.951000000000001</v>
      </c>
      <c r="H10" s="64">
        <v>34.689</v>
      </c>
      <c r="I10" s="65">
        <v>35.026000000000003</v>
      </c>
      <c r="J10" s="28">
        <v>33.888666666666666</v>
      </c>
      <c r="K10" s="29">
        <v>33.700000000000003</v>
      </c>
      <c r="L10" s="30" t="s">
        <v>12</v>
      </c>
      <c r="M10" s="40">
        <v>42.08</v>
      </c>
      <c r="N10" s="26">
        <v>15.192</v>
      </c>
      <c r="O10" s="26">
        <v>12.622999999999999</v>
      </c>
      <c r="P10" s="26">
        <v>16.82</v>
      </c>
      <c r="Q10" s="36">
        <f t="shared" si="0"/>
        <v>14.878333333333332</v>
      </c>
      <c r="R10" s="66">
        <v>9.6219999999999999</v>
      </c>
      <c r="S10" s="26" t="s">
        <v>12</v>
      </c>
      <c r="T10" s="27">
        <v>20.13</v>
      </c>
      <c r="U10" s="64">
        <v>34.292999999999999</v>
      </c>
      <c r="V10" s="64">
        <v>30.991</v>
      </c>
      <c r="W10" s="65">
        <v>30.669</v>
      </c>
      <c r="X10" s="36">
        <v>31.984333333333328</v>
      </c>
      <c r="Y10" s="25">
        <v>27</v>
      </c>
      <c r="Z10" s="26" t="s">
        <v>12</v>
      </c>
      <c r="AA10" s="26">
        <v>36.97</v>
      </c>
      <c r="AB10" s="62" t="s">
        <v>13</v>
      </c>
    </row>
    <row r="11" spans="1:41" x14ac:dyDescent="0.35">
      <c r="A11" s="23" t="s">
        <v>16</v>
      </c>
      <c r="B11" s="23" t="s">
        <v>17</v>
      </c>
      <c r="C11" s="23" t="s">
        <v>29</v>
      </c>
      <c r="D11" s="23" t="s">
        <v>30</v>
      </c>
      <c r="E11" s="23" t="s">
        <v>10</v>
      </c>
      <c r="F11" s="24" t="s">
        <v>11</v>
      </c>
      <c r="G11" s="63">
        <v>31.951000000000001</v>
      </c>
      <c r="H11" s="64">
        <v>34.689</v>
      </c>
      <c r="I11" s="65">
        <v>35.026000000000003</v>
      </c>
      <c r="J11" s="28">
        <v>33.888666666666666</v>
      </c>
      <c r="K11" s="29">
        <v>34.700000000000003</v>
      </c>
      <c r="L11" s="30" t="s">
        <v>12</v>
      </c>
      <c r="M11" s="40">
        <v>43.08</v>
      </c>
      <c r="N11" s="26">
        <v>15.192</v>
      </c>
      <c r="O11" s="26">
        <v>12.622999999999999</v>
      </c>
      <c r="P11" s="26">
        <v>16.82</v>
      </c>
      <c r="Q11" s="36">
        <f t="shared" si="0"/>
        <v>14.878333333333332</v>
      </c>
      <c r="R11" s="66">
        <v>9.6219999999999999</v>
      </c>
      <c r="S11" s="26" t="s">
        <v>12</v>
      </c>
      <c r="T11" s="27">
        <v>20.13</v>
      </c>
      <c r="U11" s="64">
        <v>28.436</v>
      </c>
      <c r="V11" s="64">
        <v>30.324999999999999</v>
      </c>
      <c r="W11" s="65">
        <v>33.146000000000001</v>
      </c>
      <c r="X11" s="36">
        <v>30.635666666666665</v>
      </c>
      <c r="Y11" s="25">
        <v>24.75</v>
      </c>
      <c r="Z11" s="26" t="s">
        <v>12</v>
      </c>
      <c r="AA11" s="26">
        <v>36.520000000000003</v>
      </c>
      <c r="AB11" s="62" t="s">
        <v>13</v>
      </c>
    </row>
    <row r="12" spans="1:41" x14ac:dyDescent="0.35">
      <c r="A12" s="23" t="s">
        <v>16</v>
      </c>
      <c r="B12" s="23" t="s">
        <v>17</v>
      </c>
      <c r="C12" s="23" t="s">
        <v>31</v>
      </c>
      <c r="D12" s="23" t="s">
        <v>32</v>
      </c>
      <c r="E12" s="23" t="s">
        <v>10</v>
      </c>
      <c r="F12" s="24" t="s">
        <v>11</v>
      </c>
      <c r="G12" s="63">
        <v>31.951000000000001</v>
      </c>
      <c r="H12" s="64">
        <v>34.689</v>
      </c>
      <c r="I12" s="65">
        <v>35.026000000000003</v>
      </c>
      <c r="J12" s="28">
        <v>33.888666666666666</v>
      </c>
      <c r="K12" s="29">
        <v>35.700000000000003</v>
      </c>
      <c r="L12" s="30" t="s">
        <v>12</v>
      </c>
      <c r="M12" s="40">
        <v>44.08</v>
      </c>
      <c r="N12" s="26">
        <v>15.192</v>
      </c>
      <c r="O12" s="26">
        <v>12.622999999999999</v>
      </c>
      <c r="P12" s="26">
        <v>16.82</v>
      </c>
      <c r="Q12" s="36">
        <f t="shared" si="0"/>
        <v>14.878333333333332</v>
      </c>
      <c r="R12" s="66">
        <v>9.6219999999999999</v>
      </c>
      <c r="S12" s="26" t="s">
        <v>12</v>
      </c>
      <c r="T12" s="27">
        <v>20.13</v>
      </c>
      <c r="U12" s="64">
        <v>34.280999999999999</v>
      </c>
      <c r="V12" s="64">
        <v>31.222000000000001</v>
      </c>
      <c r="W12" s="65">
        <v>34.895000000000003</v>
      </c>
      <c r="X12" s="36">
        <v>33.466000000000001</v>
      </c>
      <c r="Y12" s="25">
        <v>28.58</v>
      </c>
      <c r="Z12" s="26" t="s">
        <v>12</v>
      </c>
      <c r="AA12" s="26">
        <v>38.35</v>
      </c>
      <c r="AB12" s="62" t="s">
        <v>13</v>
      </c>
    </row>
    <row r="13" spans="1:41" x14ac:dyDescent="0.35">
      <c r="A13" s="23" t="s">
        <v>16</v>
      </c>
      <c r="B13" s="23" t="s">
        <v>17</v>
      </c>
      <c r="C13" s="23" t="s">
        <v>33</v>
      </c>
      <c r="D13" s="23" t="s">
        <v>34</v>
      </c>
      <c r="E13" s="23" t="s">
        <v>10</v>
      </c>
      <c r="F13" s="24" t="s">
        <v>11</v>
      </c>
      <c r="G13" s="63">
        <v>31.951000000000001</v>
      </c>
      <c r="H13" s="64">
        <v>34.689</v>
      </c>
      <c r="I13" s="65">
        <v>35.026000000000003</v>
      </c>
      <c r="J13" s="28">
        <v>33.888666666666666</v>
      </c>
      <c r="K13" s="29">
        <v>36.700000000000003</v>
      </c>
      <c r="L13" s="30" t="s">
        <v>12</v>
      </c>
      <c r="M13" s="40">
        <v>45.08</v>
      </c>
      <c r="N13" s="26">
        <v>15.192</v>
      </c>
      <c r="O13" s="26">
        <v>12.622999999999999</v>
      </c>
      <c r="P13" s="26">
        <v>16.82</v>
      </c>
      <c r="Q13" s="36">
        <f t="shared" si="0"/>
        <v>14.878333333333332</v>
      </c>
      <c r="R13" s="66">
        <v>9.6219999999999999</v>
      </c>
      <c r="S13" s="26" t="s">
        <v>12</v>
      </c>
      <c r="T13" s="27">
        <v>20.13</v>
      </c>
      <c r="U13" s="64">
        <v>34.628</v>
      </c>
      <c r="V13" s="64">
        <v>28.919</v>
      </c>
      <c r="W13" s="65">
        <v>29.210999999999999</v>
      </c>
      <c r="X13" s="36">
        <v>30.919333333333331</v>
      </c>
      <c r="Y13" s="25">
        <v>22.93</v>
      </c>
      <c r="Z13" s="26" t="s">
        <v>12</v>
      </c>
      <c r="AA13" s="26">
        <v>38.909999999999997</v>
      </c>
      <c r="AB13" s="62" t="s">
        <v>13</v>
      </c>
    </row>
    <row r="14" spans="1:41" x14ac:dyDescent="0.35">
      <c r="A14" s="23" t="s">
        <v>16</v>
      </c>
      <c r="B14" s="23" t="s">
        <v>17</v>
      </c>
      <c r="C14" s="23" t="s">
        <v>35</v>
      </c>
      <c r="D14" s="23" t="s">
        <v>36</v>
      </c>
      <c r="E14" s="23" t="s">
        <v>10</v>
      </c>
      <c r="F14" s="24" t="s">
        <v>11</v>
      </c>
      <c r="G14" s="63">
        <v>31.951000000000001</v>
      </c>
      <c r="H14" s="64">
        <v>34.689</v>
      </c>
      <c r="I14" s="65">
        <v>35.026000000000003</v>
      </c>
      <c r="J14" s="28">
        <v>33.888666666666666</v>
      </c>
      <c r="K14" s="29">
        <v>37.700000000000003</v>
      </c>
      <c r="L14" s="30" t="s">
        <v>12</v>
      </c>
      <c r="M14" s="40">
        <v>46.08</v>
      </c>
      <c r="N14" s="26">
        <v>15.192</v>
      </c>
      <c r="O14" s="26">
        <v>12.622999999999999</v>
      </c>
      <c r="P14" s="26">
        <v>16.82</v>
      </c>
      <c r="Q14" s="36">
        <f t="shared" si="0"/>
        <v>14.878333333333332</v>
      </c>
      <c r="R14" s="66">
        <v>9.6219999999999999</v>
      </c>
      <c r="S14" s="26" t="s">
        <v>12</v>
      </c>
      <c r="T14" s="27">
        <v>20.13</v>
      </c>
      <c r="U14" s="64">
        <v>33.942</v>
      </c>
      <c r="V14" s="64">
        <v>34.805999999999997</v>
      </c>
      <c r="W14" s="65">
        <v>34.878999999999998</v>
      </c>
      <c r="X14" s="36">
        <v>34.542333333333325</v>
      </c>
      <c r="Y14" s="25">
        <v>33.25</v>
      </c>
      <c r="Z14" s="26" t="s">
        <v>12</v>
      </c>
      <c r="AA14" s="26">
        <v>35.840000000000003</v>
      </c>
      <c r="AB14" s="62" t="s">
        <v>13</v>
      </c>
    </row>
    <row r="15" spans="1:41" x14ac:dyDescent="0.35">
      <c r="A15" s="23" t="s">
        <v>16</v>
      </c>
      <c r="B15" s="23" t="s">
        <v>17</v>
      </c>
      <c r="C15" s="23" t="s">
        <v>37</v>
      </c>
      <c r="D15" s="23" t="s">
        <v>38</v>
      </c>
      <c r="E15" s="23" t="s">
        <v>10</v>
      </c>
      <c r="F15" s="24" t="s">
        <v>11</v>
      </c>
      <c r="G15" s="63">
        <v>31.951000000000001</v>
      </c>
      <c r="H15" s="64">
        <v>34.689</v>
      </c>
      <c r="I15" s="65">
        <v>35.026000000000003</v>
      </c>
      <c r="J15" s="28">
        <v>33.888666666666666</v>
      </c>
      <c r="K15" s="29">
        <v>38.700000000000003</v>
      </c>
      <c r="L15" s="30" t="s">
        <v>12</v>
      </c>
      <c r="M15" s="40">
        <v>47.08</v>
      </c>
      <c r="N15" s="26">
        <v>15.192</v>
      </c>
      <c r="O15" s="26">
        <v>12.622999999999999</v>
      </c>
      <c r="P15" s="26">
        <v>16.82</v>
      </c>
      <c r="Q15" s="36">
        <f t="shared" si="0"/>
        <v>14.878333333333332</v>
      </c>
      <c r="R15" s="66">
        <v>9.6219999999999999</v>
      </c>
      <c r="S15" s="26" t="s">
        <v>12</v>
      </c>
      <c r="T15" s="27">
        <v>20.13</v>
      </c>
      <c r="U15" s="64">
        <v>32.573999999999998</v>
      </c>
      <c r="V15" s="64">
        <v>31.376000000000001</v>
      </c>
      <c r="W15" s="65">
        <v>29.471</v>
      </c>
      <c r="X15" s="36">
        <v>31.140333333333334</v>
      </c>
      <c r="Y15" s="25">
        <v>27.25</v>
      </c>
      <c r="Z15" s="26" t="s">
        <v>12</v>
      </c>
      <c r="AA15" s="26">
        <v>35.03</v>
      </c>
      <c r="AB15" s="62" t="s">
        <v>13</v>
      </c>
    </row>
    <row r="16" spans="1:41" x14ac:dyDescent="0.35">
      <c r="A16" s="23" t="s">
        <v>16</v>
      </c>
      <c r="B16" s="23" t="s">
        <v>17</v>
      </c>
      <c r="C16" s="23" t="s">
        <v>39</v>
      </c>
      <c r="D16" s="23" t="s">
        <v>40</v>
      </c>
      <c r="E16" s="23" t="s">
        <v>10</v>
      </c>
      <c r="F16" s="24" t="s">
        <v>11</v>
      </c>
      <c r="G16" s="63">
        <v>31.951000000000001</v>
      </c>
      <c r="H16" s="64">
        <v>34.689</v>
      </c>
      <c r="I16" s="65">
        <v>35.026000000000003</v>
      </c>
      <c r="J16" s="28">
        <v>33.888666666666666</v>
      </c>
      <c r="K16" s="29">
        <v>39.700000000000003</v>
      </c>
      <c r="L16" s="30" t="s">
        <v>12</v>
      </c>
      <c r="M16" s="40">
        <v>48.08</v>
      </c>
      <c r="N16" s="26">
        <v>15.192</v>
      </c>
      <c r="O16" s="26">
        <v>12.622999999999999</v>
      </c>
      <c r="P16" s="26">
        <v>16.82</v>
      </c>
      <c r="Q16" s="36">
        <f t="shared" si="0"/>
        <v>14.878333333333332</v>
      </c>
      <c r="R16" s="66">
        <v>9.6219999999999999</v>
      </c>
      <c r="S16" s="26" t="s">
        <v>12</v>
      </c>
      <c r="T16" s="27">
        <v>20.13</v>
      </c>
      <c r="U16" s="64">
        <v>28.004000000000001</v>
      </c>
      <c r="V16" s="64">
        <v>34.764000000000003</v>
      </c>
      <c r="W16" s="65">
        <v>32.097999999999999</v>
      </c>
      <c r="X16" s="36">
        <v>31.622</v>
      </c>
      <c r="Y16" s="25">
        <v>23.16</v>
      </c>
      <c r="Z16" s="26" t="s">
        <v>12</v>
      </c>
      <c r="AA16" s="26">
        <v>40.08</v>
      </c>
      <c r="AB16" s="62" t="s">
        <v>13</v>
      </c>
      <c r="AF16" s="1"/>
      <c r="AG16" s="1"/>
      <c r="AH16" s="1"/>
      <c r="AI16" s="1"/>
      <c r="AJ16" s="1"/>
      <c r="AK16" s="1"/>
      <c r="AL16" s="1"/>
      <c r="AM16" s="1"/>
      <c r="AN16" s="1"/>
    </row>
    <row r="17" spans="1:41" x14ac:dyDescent="0.35">
      <c r="A17" s="23" t="s">
        <v>16</v>
      </c>
      <c r="B17" s="23" t="s">
        <v>17</v>
      </c>
      <c r="C17" s="23" t="s">
        <v>41</v>
      </c>
      <c r="D17" s="23" t="s">
        <v>42</v>
      </c>
      <c r="E17" s="23" t="s">
        <v>10</v>
      </c>
      <c r="F17" s="24" t="s">
        <v>11</v>
      </c>
      <c r="G17" s="63">
        <v>32.048000000000002</v>
      </c>
      <c r="H17" s="64">
        <v>33.296999999999997</v>
      </c>
      <c r="I17" s="65">
        <v>29.283999999999999</v>
      </c>
      <c r="J17" s="28">
        <v>31.542999999999996</v>
      </c>
      <c r="K17" s="29">
        <v>26.44</v>
      </c>
      <c r="L17" s="30" t="s">
        <v>12</v>
      </c>
      <c r="M17" s="40">
        <v>36.64</v>
      </c>
      <c r="N17" s="38">
        <v>14.234</v>
      </c>
      <c r="O17" s="38">
        <v>14.134</v>
      </c>
      <c r="P17" s="38">
        <v>18.196999999999999</v>
      </c>
      <c r="Q17" s="36">
        <f t="shared" si="0"/>
        <v>15.521666666666667</v>
      </c>
      <c r="R17" s="25">
        <v>9.7650000000000006</v>
      </c>
      <c r="S17" s="26" t="s">
        <v>12</v>
      </c>
      <c r="T17" s="27">
        <v>21.28</v>
      </c>
      <c r="U17" s="64">
        <v>35.292999999999999</v>
      </c>
      <c r="V17" s="64">
        <v>29.286000000000001</v>
      </c>
      <c r="W17" s="65">
        <v>32.216999999999999</v>
      </c>
      <c r="X17" s="36">
        <v>32.265333333333338</v>
      </c>
      <c r="Y17" s="25">
        <v>24.8</v>
      </c>
      <c r="Z17" s="26" t="s">
        <v>12</v>
      </c>
      <c r="AA17" s="26">
        <v>39.729999999999997</v>
      </c>
      <c r="AB17" s="62" t="s">
        <v>13</v>
      </c>
      <c r="AE17" s="1"/>
      <c r="AF17" s="1"/>
      <c r="AG17" s="1"/>
      <c r="AH17" s="1"/>
      <c r="AI17" s="1"/>
      <c r="AJ17" s="1"/>
      <c r="AK17" s="1"/>
      <c r="AL17" s="1"/>
      <c r="AM17" s="1"/>
      <c r="AN17" s="1"/>
    </row>
    <row r="18" spans="1:41" x14ac:dyDescent="0.35">
      <c r="A18" s="23" t="s">
        <v>16</v>
      </c>
      <c r="B18" s="23" t="s">
        <v>17</v>
      </c>
      <c r="C18" s="23" t="s">
        <v>43</v>
      </c>
      <c r="D18" s="23" t="s">
        <v>44</v>
      </c>
      <c r="E18" s="23" t="s">
        <v>10</v>
      </c>
      <c r="F18" s="24" t="s">
        <v>11</v>
      </c>
      <c r="G18" s="63">
        <v>32.048000000000002</v>
      </c>
      <c r="H18" s="64">
        <v>33.296999999999997</v>
      </c>
      <c r="I18" s="65">
        <v>29.283999999999999</v>
      </c>
      <c r="J18" s="28">
        <v>31.542999999999996</v>
      </c>
      <c r="K18" s="29">
        <v>26.44</v>
      </c>
      <c r="L18" s="30" t="s">
        <v>12</v>
      </c>
      <c r="M18" s="40">
        <v>36.64</v>
      </c>
      <c r="N18" s="38">
        <v>14.234</v>
      </c>
      <c r="O18" s="38">
        <v>14.134</v>
      </c>
      <c r="P18" s="38">
        <v>18.196999999999999</v>
      </c>
      <c r="Q18" s="36">
        <f t="shared" si="0"/>
        <v>15.521666666666667</v>
      </c>
      <c r="R18" s="25">
        <v>9.7650000000000006</v>
      </c>
      <c r="S18" s="26" t="s">
        <v>12</v>
      </c>
      <c r="T18" s="27">
        <v>21.28</v>
      </c>
      <c r="U18" s="64">
        <v>31.294</v>
      </c>
      <c r="V18" s="64">
        <v>29.73</v>
      </c>
      <c r="W18" s="65">
        <v>33.256999999999998</v>
      </c>
      <c r="X18" s="36">
        <v>31.427000000000003</v>
      </c>
      <c r="Y18" s="25">
        <v>27.04</v>
      </c>
      <c r="Z18" s="26" t="s">
        <v>12</v>
      </c>
      <c r="AA18" s="26">
        <v>35.82</v>
      </c>
      <c r="AB18" s="62" t="s">
        <v>13</v>
      </c>
    </row>
    <row r="19" spans="1:41" x14ac:dyDescent="0.35">
      <c r="A19" s="23" t="s">
        <v>16</v>
      </c>
      <c r="B19" s="23" t="s">
        <v>17</v>
      </c>
      <c r="C19" s="23" t="s">
        <v>45</v>
      </c>
      <c r="D19" s="23" t="s">
        <v>46</v>
      </c>
      <c r="E19" s="23" t="s">
        <v>10</v>
      </c>
      <c r="F19" s="24" t="s">
        <v>11</v>
      </c>
      <c r="G19" s="63">
        <v>32.048000000000002</v>
      </c>
      <c r="H19" s="64">
        <v>33.296999999999997</v>
      </c>
      <c r="I19" s="65">
        <v>29.283999999999999</v>
      </c>
      <c r="J19" s="28">
        <v>31.542999999999996</v>
      </c>
      <c r="K19" s="29">
        <v>26.44</v>
      </c>
      <c r="L19" s="30" t="s">
        <v>12</v>
      </c>
      <c r="M19" s="40">
        <v>36.64</v>
      </c>
      <c r="N19" s="38">
        <v>14.234</v>
      </c>
      <c r="O19" s="38">
        <v>14.134</v>
      </c>
      <c r="P19" s="38">
        <v>18.196999999999999</v>
      </c>
      <c r="Q19" s="36">
        <f t="shared" si="0"/>
        <v>15.521666666666667</v>
      </c>
      <c r="R19" s="25">
        <v>9.7650000000000006</v>
      </c>
      <c r="S19" s="26" t="s">
        <v>12</v>
      </c>
      <c r="T19" s="27">
        <v>21.28</v>
      </c>
      <c r="U19" s="64">
        <v>29.390999999999998</v>
      </c>
      <c r="V19" s="64">
        <v>31.266999999999999</v>
      </c>
      <c r="W19" s="65">
        <v>34.195</v>
      </c>
      <c r="X19" s="36">
        <v>31.617666666666668</v>
      </c>
      <c r="Y19" s="25">
        <v>25.6</v>
      </c>
      <c r="Z19" s="26" t="s">
        <v>12</v>
      </c>
      <c r="AA19" s="26">
        <v>37.630000000000003</v>
      </c>
      <c r="AB19" s="62" t="s">
        <v>13</v>
      </c>
    </row>
    <row r="20" spans="1:41" x14ac:dyDescent="0.35">
      <c r="A20" s="23" t="s">
        <v>16</v>
      </c>
      <c r="B20" s="23" t="s">
        <v>17</v>
      </c>
      <c r="C20" s="23" t="s">
        <v>47</v>
      </c>
      <c r="D20" s="23" t="s">
        <v>48</v>
      </c>
      <c r="E20" s="23" t="s">
        <v>10</v>
      </c>
      <c r="F20" s="24" t="s">
        <v>11</v>
      </c>
      <c r="G20" s="63">
        <v>32.048000000000002</v>
      </c>
      <c r="H20" s="64">
        <v>33.296999999999997</v>
      </c>
      <c r="I20" s="65">
        <v>29.283999999999999</v>
      </c>
      <c r="J20" s="28">
        <v>31.542999999999996</v>
      </c>
      <c r="K20" s="29">
        <v>26.44</v>
      </c>
      <c r="L20" s="30" t="s">
        <v>12</v>
      </c>
      <c r="M20" s="40">
        <v>36.64</v>
      </c>
      <c r="N20" s="38">
        <v>14.234</v>
      </c>
      <c r="O20" s="38">
        <v>14.134</v>
      </c>
      <c r="P20" s="38">
        <v>18.196999999999999</v>
      </c>
      <c r="Q20" s="36">
        <f t="shared" si="0"/>
        <v>15.521666666666667</v>
      </c>
      <c r="R20" s="25">
        <v>9.7650000000000006</v>
      </c>
      <c r="S20" s="26" t="s">
        <v>12</v>
      </c>
      <c r="T20" s="27">
        <v>21.28</v>
      </c>
      <c r="U20" s="64">
        <v>31.373999999999999</v>
      </c>
      <c r="V20" s="64">
        <v>32.271000000000001</v>
      </c>
      <c r="W20" s="65">
        <v>31.247</v>
      </c>
      <c r="X20" s="36">
        <v>31.630666666666666</v>
      </c>
      <c r="Y20" s="25">
        <v>30.24</v>
      </c>
      <c r="Z20" s="26" t="s">
        <v>12</v>
      </c>
      <c r="AA20" s="26">
        <v>33.020000000000003</v>
      </c>
      <c r="AB20" s="62" t="s">
        <v>13</v>
      </c>
    </row>
    <row r="21" spans="1:41" x14ac:dyDescent="0.35">
      <c r="A21" s="23" t="s">
        <v>16</v>
      </c>
      <c r="B21" s="23" t="s">
        <v>17</v>
      </c>
      <c r="C21" s="23" t="s">
        <v>49</v>
      </c>
      <c r="D21" s="23" t="s">
        <v>50</v>
      </c>
      <c r="E21" s="23" t="s">
        <v>10</v>
      </c>
      <c r="F21" s="24" t="s">
        <v>11</v>
      </c>
      <c r="G21" s="63">
        <v>32.048000000000002</v>
      </c>
      <c r="H21" s="64">
        <v>33.296999999999997</v>
      </c>
      <c r="I21" s="65">
        <v>29.283999999999999</v>
      </c>
      <c r="J21" s="28">
        <v>31.542999999999996</v>
      </c>
      <c r="K21" s="29">
        <v>26.44</v>
      </c>
      <c r="L21" s="30" t="s">
        <v>12</v>
      </c>
      <c r="M21" s="40">
        <v>36.64</v>
      </c>
      <c r="N21" s="38">
        <v>14.234</v>
      </c>
      <c r="O21" s="38">
        <v>14.134</v>
      </c>
      <c r="P21" s="38">
        <v>18.196999999999999</v>
      </c>
      <c r="Q21" s="36">
        <f t="shared" si="0"/>
        <v>15.521666666666667</v>
      </c>
      <c r="R21" s="25">
        <v>9.7650000000000006</v>
      </c>
      <c r="S21" s="26" t="s">
        <v>12</v>
      </c>
      <c r="T21" s="27">
        <v>21.28</v>
      </c>
      <c r="U21" s="64">
        <v>30.193000000000001</v>
      </c>
      <c r="V21" s="64">
        <v>30.393999999999998</v>
      </c>
      <c r="W21" s="65">
        <v>31.709</v>
      </c>
      <c r="X21" s="36">
        <v>30.765333333333334</v>
      </c>
      <c r="Y21" s="25">
        <v>28.72</v>
      </c>
      <c r="Z21" s="26" t="s">
        <v>12</v>
      </c>
      <c r="AA21" s="26">
        <v>32.81</v>
      </c>
      <c r="AB21" s="62" t="s">
        <v>13</v>
      </c>
    </row>
    <row r="22" spans="1:41" x14ac:dyDescent="0.35">
      <c r="A22" s="23" t="s">
        <v>16</v>
      </c>
      <c r="B22" s="23" t="s">
        <v>17</v>
      </c>
      <c r="C22" s="23" t="s">
        <v>51</v>
      </c>
      <c r="D22" s="23" t="s">
        <v>52</v>
      </c>
      <c r="E22" s="23" t="s">
        <v>10</v>
      </c>
      <c r="F22" s="24" t="s">
        <v>11</v>
      </c>
      <c r="G22" s="63">
        <v>32.048000000000002</v>
      </c>
      <c r="H22" s="64">
        <v>33.296999999999997</v>
      </c>
      <c r="I22" s="65">
        <v>29.283999999999999</v>
      </c>
      <c r="J22" s="28">
        <v>31.542999999999996</v>
      </c>
      <c r="K22" s="29">
        <v>26.44</v>
      </c>
      <c r="L22" s="30" t="s">
        <v>12</v>
      </c>
      <c r="M22" s="40">
        <v>36.64</v>
      </c>
      <c r="N22" s="38">
        <v>14.234</v>
      </c>
      <c r="O22" s="38">
        <v>14.134</v>
      </c>
      <c r="P22" s="38">
        <v>18.196999999999999</v>
      </c>
      <c r="Q22" s="36">
        <f t="shared" si="0"/>
        <v>15.521666666666667</v>
      </c>
      <c r="R22" s="25">
        <v>9.7650000000000006</v>
      </c>
      <c r="S22" s="26" t="s">
        <v>12</v>
      </c>
      <c r="T22" s="27">
        <v>21.28</v>
      </c>
      <c r="U22" s="64">
        <v>32.192</v>
      </c>
      <c r="V22" s="64">
        <v>31.271000000000001</v>
      </c>
      <c r="W22" s="65">
        <v>32.250999999999998</v>
      </c>
      <c r="X22" s="36">
        <v>31.904666666666667</v>
      </c>
      <c r="Y22" s="25">
        <v>30.54</v>
      </c>
      <c r="Z22" s="26" t="s">
        <v>12</v>
      </c>
      <c r="AA22" s="26">
        <v>33.270000000000003</v>
      </c>
      <c r="AB22" s="62" t="s">
        <v>13</v>
      </c>
    </row>
    <row r="23" spans="1:41" x14ac:dyDescent="0.35">
      <c r="A23" s="23" t="s">
        <v>16</v>
      </c>
      <c r="B23" s="23" t="s">
        <v>17</v>
      </c>
      <c r="C23" s="23" t="s">
        <v>53</v>
      </c>
      <c r="D23" s="23" t="s">
        <v>54</v>
      </c>
      <c r="E23" s="23" t="s">
        <v>10</v>
      </c>
      <c r="F23" s="24" t="s">
        <v>11</v>
      </c>
      <c r="G23" s="63">
        <v>32.048000000000002</v>
      </c>
      <c r="H23" s="64">
        <v>33.296999999999997</v>
      </c>
      <c r="I23" s="65">
        <v>29.283999999999999</v>
      </c>
      <c r="J23" s="28">
        <v>31.542999999999996</v>
      </c>
      <c r="K23" s="29">
        <v>26.44</v>
      </c>
      <c r="L23" s="30" t="s">
        <v>12</v>
      </c>
      <c r="M23" s="40">
        <v>36.64</v>
      </c>
      <c r="N23" s="38">
        <v>14.234</v>
      </c>
      <c r="O23" s="38">
        <v>14.134</v>
      </c>
      <c r="P23" s="38">
        <v>18.196999999999999</v>
      </c>
      <c r="Q23" s="36">
        <f t="shared" si="0"/>
        <v>15.521666666666667</v>
      </c>
      <c r="R23" s="25">
        <v>9.7650000000000006</v>
      </c>
      <c r="S23" s="26" t="s">
        <v>12</v>
      </c>
      <c r="T23" s="27">
        <v>21.28</v>
      </c>
      <c r="U23" s="64">
        <v>28.934000000000001</v>
      </c>
      <c r="V23" s="64">
        <v>32.393000000000001</v>
      </c>
      <c r="W23" s="65">
        <v>29.393000000000001</v>
      </c>
      <c r="X23" s="36">
        <v>30.24</v>
      </c>
      <c r="Y23" s="25">
        <v>25.57</v>
      </c>
      <c r="Z23" s="26" t="s">
        <v>12</v>
      </c>
      <c r="AA23" s="26">
        <v>34.909999999999997</v>
      </c>
      <c r="AB23" s="62" t="s">
        <v>13</v>
      </c>
    </row>
    <row r="24" spans="1:41" x14ac:dyDescent="0.35">
      <c r="A24" s="23" t="s">
        <v>16</v>
      </c>
      <c r="B24" s="23" t="s">
        <v>17</v>
      </c>
      <c r="C24" s="23" t="s">
        <v>55</v>
      </c>
      <c r="D24" s="23" t="s">
        <v>56</v>
      </c>
      <c r="E24" s="23" t="s">
        <v>10</v>
      </c>
      <c r="F24" s="24" t="s">
        <v>11</v>
      </c>
      <c r="G24" s="63">
        <v>32.048000000000002</v>
      </c>
      <c r="H24" s="64">
        <v>33.296999999999997</v>
      </c>
      <c r="I24" s="65">
        <v>29.283999999999999</v>
      </c>
      <c r="J24" s="28">
        <v>31.542999999999996</v>
      </c>
      <c r="K24" s="29">
        <v>26.44</v>
      </c>
      <c r="L24" s="30" t="s">
        <v>12</v>
      </c>
      <c r="M24" s="40">
        <v>36.64</v>
      </c>
      <c r="N24" s="38">
        <v>14.234</v>
      </c>
      <c r="O24" s="38">
        <v>14.134</v>
      </c>
      <c r="P24" s="38">
        <v>18.196999999999999</v>
      </c>
      <c r="Q24" s="36">
        <f t="shared" si="0"/>
        <v>15.521666666666667</v>
      </c>
      <c r="R24" s="25">
        <v>9.7650000000000006</v>
      </c>
      <c r="S24" s="26" t="s">
        <v>12</v>
      </c>
      <c r="T24" s="27">
        <v>21.28</v>
      </c>
      <c r="U24" s="64">
        <v>29.911999999999999</v>
      </c>
      <c r="V24" s="64">
        <v>34.764000000000003</v>
      </c>
      <c r="W24" s="65">
        <v>32.218000000000004</v>
      </c>
      <c r="X24" s="36">
        <v>32.298000000000002</v>
      </c>
      <c r="Y24" s="25">
        <v>26.27</v>
      </c>
      <c r="Z24" s="26" t="s">
        <v>12</v>
      </c>
      <c r="AA24" s="26">
        <v>38.33</v>
      </c>
      <c r="AB24" s="62" t="s">
        <v>13</v>
      </c>
    </row>
    <row r="25" spans="1:41" x14ac:dyDescent="0.35">
      <c r="A25" s="23" t="s">
        <v>57</v>
      </c>
      <c r="B25" s="23" t="s">
        <v>58</v>
      </c>
      <c r="C25" s="23" t="s">
        <v>59</v>
      </c>
      <c r="D25" s="23" t="s">
        <v>60</v>
      </c>
      <c r="E25" s="23" t="s">
        <v>10</v>
      </c>
      <c r="F25" s="24" t="s">
        <v>11</v>
      </c>
      <c r="G25" s="63">
        <v>36.106000000000002</v>
      </c>
      <c r="H25" s="64">
        <v>36.816000000000003</v>
      </c>
      <c r="I25" s="65">
        <v>32.499000000000002</v>
      </c>
      <c r="J25" s="28">
        <v>35.140333333333331</v>
      </c>
      <c r="K25" s="29">
        <v>29.39</v>
      </c>
      <c r="L25" s="30" t="s">
        <v>12</v>
      </c>
      <c r="M25" s="40">
        <v>40.89</v>
      </c>
      <c r="N25" s="38">
        <v>18.14</v>
      </c>
      <c r="O25" s="38">
        <v>18.661000000000001</v>
      </c>
      <c r="P25" s="38">
        <v>17.835000000000001</v>
      </c>
      <c r="Q25" s="36">
        <f t="shared" si="0"/>
        <v>18.212</v>
      </c>
      <c r="R25" s="25">
        <v>17.170000000000002</v>
      </c>
      <c r="S25" s="26" t="s">
        <v>12</v>
      </c>
      <c r="T25" s="27">
        <v>19.25</v>
      </c>
      <c r="U25" s="64">
        <v>30.686</v>
      </c>
      <c r="V25" s="64">
        <v>33.567</v>
      </c>
      <c r="W25" s="65">
        <v>35.192</v>
      </c>
      <c r="X25" s="36">
        <v>33.148333333333333</v>
      </c>
      <c r="Y25" s="25">
        <v>27.48</v>
      </c>
      <c r="Z25" s="26" t="s">
        <v>12</v>
      </c>
      <c r="AA25" s="26">
        <v>38.82</v>
      </c>
      <c r="AB25" s="62" t="s">
        <v>13</v>
      </c>
    </row>
    <row r="26" spans="1:41" x14ac:dyDescent="0.35">
      <c r="A26" s="23" t="s">
        <v>57</v>
      </c>
      <c r="B26" s="23" t="s">
        <v>58</v>
      </c>
      <c r="C26" s="23" t="s">
        <v>61</v>
      </c>
      <c r="D26" s="23" t="s">
        <v>62</v>
      </c>
      <c r="E26" s="23" t="s">
        <v>10</v>
      </c>
      <c r="F26" s="24" t="s">
        <v>11</v>
      </c>
      <c r="G26" s="63">
        <v>36.106000000000002</v>
      </c>
      <c r="H26" s="64">
        <v>36.816000000000003</v>
      </c>
      <c r="I26" s="65">
        <v>32.499000000000002</v>
      </c>
      <c r="J26" s="28">
        <v>35.140333333333331</v>
      </c>
      <c r="K26" s="29">
        <v>29.39</v>
      </c>
      <c r="L26" s="30" t="s">
        <v>12</v>
      </c>
      <c r="M26" s="40">
        <v>40.89</v>
      </c>
      <c r="N26" s="38">
        <v>18.14</v>
      </c>
      <c r="O26" s="38">
        <v>18.661000000000001</v>
      </c>
      <c r="P26" s="38">
        <v>17.835000000000001</v>
      </c>
      <c r="Q26" s="36">
        <f t="shared" si="0"/>
        <v>18.212</v>
      </c>
      <c r="R26" s="25">
        <v>17.170000000000002</v>
      </c>
      <c r="S26" s="26" t="s">
        <v>12</v>
      </c>
      <c r="T26" s="27">
        <v>19.25</v>
      </c>
      <c r="U26" s="64">
        <v>31.533999999999999</v>
      </c>
      <c r="V26" s="64">
        <v>38.1</v>
      </c>
      <c r="W26" s="65">
        <v>34.531999999999996</v>
      </c>
      <c r="X26" s="36">
        <v>34.722000000000001</v>
      </c>
      <c r="Y26" s="25">
        <v>26.56</v>
      </c>
      <c r="Z26" s="26" t="s">
        <v>12</v>
      </c>
      <c r="AA26" s="26">
        <v>42.89</v>
      </c>
      <c r="AB26" s="62" t="s">
        <v>13</v>
      </c>
    </row>
    <row r="27" spans="1:41" x14ac:dyDescent="0.35">
      <c r="A27" s="23" t="s">
        <v>57</v>
      </c>
      <c r="B27" s="23" t="s">
        <v>58</v>
      </c>
      <c r="C27" s="23" t="s">
        <v>63</v>
      </c>
      <c r="D27" s="23" t="s">
        <v>64</v>
      </c>
      <c r="E27" s="23" t="s">
        <v>10</v>
      </c>
      <c r="F27" s="24" t="s">
        <v>11</v>
      </c>
      <c r="G27" s="63">
        <v>36.106000000000002</v>
      </c>
      <c r="H27" s="64">
        <v>36.816000000000003</v>
      </c>
      <c r="I27" s="65">
        <v>32.499000000000002</v>
      </c>
      <c r="J27" s="28">
        <v>35.140333333333331</v>
      </c>
      <c r="K27" s="29">
        <v>29.39</v>
      </c>
      <c r="L27" s="30" t="s">
        <v>12</v>
      </c>
      <c r="M27" s="40">
        <v>40.89</v>
      </c>
      <c r="N27" s="38">
        <v>18.14</v>
      </c>
      <c r="O27" s="38">
        <v>18.661000000000001</v>
      </c>
      <c r="P27" s="38">
        <v>17.835000000000001</v>
      </c>
      <c r="Q27" s="36">
        <f t="shared" si="0"/>
        <v>18.212</v>
      </c>
      <c r="R27" s="25">
        <v>17.170000000000002</v>
      </c>
      <c r="S27" s="26" t="s">
        <v>12</v>
      </c>
      <c r="T27" s="27">
        <v>19.25</v>
      </c>
      <c r="U27" s="64">
        <v>37.670999999999999</v>
      </c>
      <c r="V27" s="64">
        <v>27.946000000000002</v>
      </c>
      <c r="W27" s="65">
        <v>35.103000000000002</v>
      </c>
      <c r="X27" s="36">
        <v>33.573333333333331</v>
      </c>
      <c r="Y27" s="25">
        <v>21.05</v>
      </c>
      <c r="Z27" s="26" t="s">
        <v>12</v>
      </c>
      <c r="AA27" s="26">
        <v>46.09</v>
      </c>
      <c r="AB27" s="62" t="s">
        <v>13</v>
      </c>
    </row>
    <row r="28" spans="1:41" x14ac:dyDescent="0.35">
      <c r="A28" s="23" t="s">
        <v>57</v>
      </c>
      <c r="B28" s="23" t="s">
        <v>58</v>
      </c>
      <c r="C28" s="23" t="s">
        <v>65</v>
      </c>
      <c r="D28" s="23" t="s">
        <v>66</v>
      </c>
      <c r="E28" s="23" t="s">
        <v>10</v>
      </c>
      <c r="F28" s="24" t="s">
        <v>11</v>
      </c>
      <c r="G28" s="63">
        <v>36.106000000000002</v>
      </c>
      <c r="H28" s="64">
        <v>36.816000000000003</v>
      </c>
      <c r="I28" s="65">
        <v>32.499000000000002</v>
      </c>
      <c r="J28" s="28">
        <v>35.140333333333331</v>
      </c>
      <c r="K28" s="29">
        <v>29.39</v>
      </c>
      <c r="L28" s="30" t="s">
        <v>12</v>
      </c>
      <c r="M28" s="40">
        <v>40.89</v>
      </c>
      <c r="N28" s="38">
        <v>18.14</v>
      </c>
      <c r="O28" s="38">
        <v>18.661000000000001</v>
      </c>
      <c r="P28" s="38">
        <v>17.835000000000001</v>
      </c>
      <c r="Q28" s="36">
        <f t="shared" si="0"/>
        <v>18.212</v>
      </c>
      <c r="R28" s="25">
        <v>17.170000000000002</v>
      </c>
      <c r="S28" s="26" t="s">
        <v>12</v>
      </c>
      <c r="T28" s="27">
        <v>19.25</v>
      </c>
      <c r="U28" s="64">
        <v>32.19</v>
      </c>
      <c r="V28" s="64">
        <v>38.250999999999998</v>
      </c>
      <c r="W28" s="65">
        <v>33.151000000000003</v>
      </c>
      <c r="X28" s="36">
        <v>34.530666666666669</v>
      </c>
      <c r="Y28" s="25">
        <v>26.44</v>
      </c>
      <c r="Z28" s="26" t="s">
        <v>12</v>
      </c>
      <c r="AA28" s="26">
        <v>42.62</v>
      </c>
      <c r="AB28" s="62" t="s">
        <v>13</v>
      </c>
    </row>
    <row r="29" spans="1:41" x14ac:dyDescent="0.35">
      <c r="A29" s="23" t="s">
        <v>57</v>
      </c>
      <c r="B29" s="23" t="s">
        <v>58</v>
      </c>
      <c r="C29" s="23" t="s">
        <v>67</v>
      </c>
      <c r="D29" s="23" t="s">
        <v>68</v>
      </c>
      <c r="E29" s="23" t="s">
        <v>10</v>
      </c>
      <c r="F29" s="24" t="s">
        <v>11</v>
      </c>
      <c r="G29" s="63">
        <v>36.106000000000002</v>
      </c>
      <c r="H29" s="64">
        <v>36.816000000000003</v>
      </c>
      <c r="I29" s="65">
        <v>32.499000000000002</v>
      </c>
      <c r="J29" s="28">
        <v>35.140333333333331</v>
      </c>
      <c r="K29" s="29">
        <v>29.39</v>
      </c>
      <c r="L29" s="30" t="s">
        <v>12</v>
      </c>
      <c r="M29" s="40">
        <v>40.89</v>
      </c>
      <c r="N29" s="38">
        <v>18.14</v>
      </c>
      <c r="O29" s="38">
        <v>18.661000000000001</v>
      </c>
      <c r="P29" s="38">
        <v>17.835000000000001</v>
      </c>
      <c r="Q29" s="36">
        <f t="shared" si="0"/>
        <v>18.212</v>
      </c>
      <c r="R29" s="25">
        <v>17.170000000000002</v>
      </c>
      <c r="S29" s="26" t="s">
        <v>12</v>
      </c>
      <c r="T29" s="27">
        <v>19.25</v>
      </c>
      <c r="U29" s="64">
        <v>32.424999999999997</v>
      </c>
      <c r="V29" s="64">
        <v>30.597000000000001</v>
      </c>
      <c r="W29" s="65">
        <v>32.182000000000002</v>
      </c>
      <c r="X29" s="36">
        <v>31.734666666666669</v>
      </c>
      <c r="Y29" s="25">
        <v>29.27</v>
      </c>
      <c r="Z29" s="26" t="s">
        <v>12</v>
      </c>
      <c r="AA29" s="26">
        <v>34.200000000000003</v>
      </c>
      <c r="AB29" s="62" t="s">
        <v>13</v>
      </c>
    </row>
    <row r="30" spans="1:41" x14ac:dyDescent="0.35">
      <c r="A30" s="23" t="s">
        <v>16</v>
      </c>
      <c r="B30" s="23" t="s">
        <v>58</v>
      </c>
      <c r="C30" s="23" t="s">
        <v>69</v>
      </c>
      <c r="D30" s="23" t="s">
        <v>70</v>
      </c>
      <c r="E30" s="23" t="s">
        <v>10</v>
      </c>
      <c r="F30" s="24" t="s">
        <v>11</v>
      </c>
      <c r="G30" s="63">
        <v>36.106000000000002</v>
      </c>
      <c r="H30" s="64">
        <v>36.816000000000003</v>
      </c>
      <c r="I30" s="65">
        <v>32.499000000000002</v>
      </c>
      <c r="J30" s="28">
        <v>35.140333333333331</v>
      </c>
      <c r="K30" s="29">
        <v>29.39</v>
      </c>
      <c r="L30" s="30" t="s">
        <v>12</v>
      </c>
      <c r="M30" s="40">
        <v>40.89</v>
      </c>
      <c r="N30" s="38">
        <v>18.14</v>
      </c>
      <c r="O30" s="38">
        <v>18.661000000000001</v>
      </c>
      <c r="P30" s="38">
        <v>17.835000000000001</v>
      </c>
      <c r="Q30" s="36">
        <f t="shared" si="0"/>
        <v>18.212</v>
      </c>
      <c r="R30" s="25">
        <v>17.170000000000002</v>
      </c>
      <c r="S30" s="26" t="s">
        <v>12</v>
      </c>
      <c r="T30" s="27">
        <v>19.25</v>
      </c>
      <c r="U30" s="64">
        <v>32.640999999999998</v>
      </c>
      <c r="V30" s="64">
        <v>30.292000000000002</v>
      </c>
      <c r="W30" s="65">
        <v>35.643000000000001</v>
      </c>
      <c r="X30" s="36">
        <v>32.858666666666664</v>
      </c>
      <c r="Y30" s="25">
        <v>26.2</v>
      </c>
      <c r="Z30" s="26" t="s">
        <v>12</v>
      </c>
      <c r="AA30" s="26">
        <v>39.520000000000003</v>
      </c>
      <c r="AB30" s="62" t="s">
        <v>13</v>
      </c>
    </row>
    <row r="31" spans="1:41" x14ac:dyDescent="0.35">
      <c r="A31" s="23" t="s">
        <v>57</v>
      </c>
      <c r="B31" s="23" t="s">
        <v>58</v>
      </c>
      <c r="C31" s="23" t="s">
        <v>71</v>
      </c>
      <c r="D31" s="23" t="s">
        <v>72</v>
      </c>
      <c r="E31" s="23" t="s">
        <v>10</v>
      </c>
      <c r="F31" s="24" t="s">
        <v>11</v>
      </c>
      <c r="G31" s="67">
        <v>33.798999999999999</v>
      </c>
      <c r="H31" s="52">
        <v>35.92</v>
      </c>
      <c r="I31" s="68">
        <v>30.815999999999999</v>
      </c>
      <c r="J31" s="28">
        <v>33.511666666666663</v>
      </c>
      <c r="K31" s="29">
        <v>27.14</v>
      </c>
      <c r="L31" s="30" t="s">
        <v>12</v>
      </c>
      <c r="M31" s="40">
        <v>39.880000000000003</v>
      </c>
      <c r="N31" s="58">
        <v>19.012</v>
      </c>
      <c r="O31" s="58">
        <v>16.212</v>
      </c>
      <c r="P31" s="58">
        <v>17.164000000000001</v>
      </c>
      <c r="Q31" s="36">
        <f t="shared" si="0"/>
        <v>17.462666666666667</v>
      </c>
      <c r="R31" s="25">
        <v>13.93</v>
      </c>
      <c r="S31" s="26" t="s">
        <v>12</v>
      </c>
      <c r="T31" s="27">
        <v>21</v>
      </c>
      <c r="U31" s="64">
        <v>34.945</v>
      </c>
      <c r="V31" s="64">
        <v>32.853000000000002</v>
      </c>
      <c r="W31" s="65">
        <v>30.349</v>
      </c>
      <c r="X31" s="36">
        <v>32.715666666666671</v>
      </c>
      <c r="Y31" s="25">
        <v>27</v>
      </c>
      <c r="Z31" s="26" t="s">
        <v>12</v>
      </c>
      <c r="AA31" s="26">
        <v>38.43</v>
      </c>
      <c r="AB31" s="62" t="s">
        <v>13</v>
      </c>
    </row>
    <row r="32" spans="1:41" x14ac:dyDescent="0.35">
      <c r="A32" s="23" t="s">
        <v>57</v>
      </c>
      <c r="B32" s="23" t="s">
        <v>58</v>
      </c>
      <c r="C32" s="23" t="s">
        <v>73</v>
      </c>
      <c r="D32" s="23" t="s">
        <v>74</v>
      </c>
      <c r="E32" s="23" t="s">
        <v>10</v>
      </c>
      <c r="F32" s="24" t="s">
        <v>11</v>
      </c>
      <c r="G32" s="67">
        <v>33.798999999999999</v>
      </c>
      <c r="H32" s="52">
        <v>35.92</v>
      </c>
      <c r="I32" s="68">
        <v>30.815999999999999</v>
      </c>
      <c r="J32" s="28">
        <v>33.511666666666663</v>
      </c>
      <c r="K32" s="29">
        <v>28.14</v>
      </c>
      <c r="L32" s="30" t="s">
        <v>12</v>
      </c>
      <c r="M32" s="40">
        <v>40.880000000000003</v>
      </c>
      <c r="N32" s="58">
        <v>19.012</v>
      </c>
      <c r="O32" s="58">
        <v>16.212</v>
      </c>
      <c r="P32" s="58">
        <v>17.164000000000001</v>
      </c>
      <c r="Q32" s="36">
        <f t="shared" si="0"/>
        <v>17.462666666666667</v>
      </c>
      <c r="R32" s="25">
        <v>13.93</v>
      </c>
      <c r="S32" s="26" t="s">
        <v>12</v>
      </c>
      <c r="T32" s="27">
        <v>21</v>
      </c>
      <c r="U32" s="64">
        <v>31.803999999999998</v>
      </c>
      <c r="V32" s="64">
        <v>30.384</v>
      </c>
      <c r="W32" s="65">
        <v>32.463000000000001</v>
      </c>
      <c r="X32" s="36">
        <v>31.550333333333338</v>
      </c>
      <c r="Y32" s="25">
        <v>28.91</v>
      </c>
      <c r="Z32" s="26" t="s">
        <v>12</v>
      </c>
      <c r="AA32" s="26">
        <v>34.19</v>
      </c>
      <c r="AB32" s="62" t="s">
        <v>13</v>
      </c>
      <c r="AF32" s="1"/>
      <c r="AG32" s="1"/>
      <c r="AH32" s="1"/>
      <c r="AI32" s="1"/>
      <c r="AJ32" s="1"/>
      <c r="AK32" s="1"/>
      <c r="AL32" s="1"/>
      <c r="AM32" s="1"/>
      <c r="AN32" s="1"/>
      <c r="AO32" s="1"/>
    </row>
    <row r="33" spans="1:41" x14ac:dyDescent="0.35">
      <c r="A33" s="23" t="s">
        <v>57</v>
      </c>
      <c r="B33" s="23" t="s">
        <v>58</v>
      </c>
      <c r="C33" s="23" t="s">
        <v>75</v>
      </c>
      <c r="D33" s="23" t="s">
        <v>76</v>
      </c>
      <c r="E33" s="23" t="s">
        <v>10</v>
      </c>
      <c r="F33" s="24" t="s">
        <v>11</v>
      </c>
      <c r="G33" s="67">
        <v>33.798999999999999</v>
      </c>
      <c r="H33" s="52">
        <v>35.92</v>
      </c>
      <c r="I33" s="68">
        <v>30.815999999999999</v>
      </c>
      <c r="J33" s="28">
        <v>33.511666666666663</v>
      </c>
      <c r="K33" s="29">
        <v>29.14</v>
      </c>
      <c r="L33" s="30" t="s">
        <v>12</v>
      </c>
      <c r="M33" s="40">
        <v>41.88</v>
      </c>
      <c r="N33" s="58">
        <v>19.012</v>
      </c>
      <c r="O33" s="58">
        <v>16.212</v>
      </c>
      <c r="P33" s="58">
        <v>17.164000000000001</v>
      </c>
      <c r="Q33" s="36">
        <f t="shared" si="0"/>
        <v>17.462666666666667</v>
      </c>
      <c r="R33" s="25">
        <v>13.93</v>
      </c>
      <c r="S33" s="26" t="s">
        <v>12</v>
      </c>
      <c r="T33" s="27">
        <v>21</v>
      </c>
      <c r="U33" s="64">
        <v>14.157999999999999</v>
      </c>
      <c r="V33" s="64">
        <v>16.015999999999998</v>
      </c>
      <c r="W33" s="65">
        <v>15.375</v>
      </c>
      <c r="X33" s="36">
        <v>15.183</v>
      </c>
      <c r="Y33" s="25">
        <v>12.84</v>
      </c>
      <c r="Z33" s="26" t="s">
        <v>12</v>
      </c>
      <c r="AA33" s="26">
        <v>17.53</v>
      </c>
      <c r="AB33" s="62" t="s">
        <v>24</v>
      </c>
      <c r="AF33" s="1"/>
      <c r="AG33" s="1"/>
      <c r="AH33" s="1"/>
      <c r="AI33" s="1"/>
      <c r="AJ33" s="1"/>
      <c r="AK33" s="1"/>
      <c r="AL33" s="1"/>
      <c r="AM33" s="1"/>
      <c r="AN33" s="1"/>
      <c r="AO33" s="1"/>
    </row>
    <row r="34" spans="1:41" x14ac:dyDescent="0.35">
      <c r="A34" s="23" t="s">
        <v>57</v>
      </c>
      <c r="B34" s="23" t="s">
        <v>58</v>
      </c>
      <c r="C34" s="23" t="s">
        <v>77</v>
      </c>
      <c r="D34" s="23" t="s">
        <v>78</v>
      </c>
      <c r="E34" s="23" t="s">
        <v>10</v>
      </c>
      <c r="F34" s="24" t="s">
        <v>11</v>
      </c>
      <c r="G34" s="63">
        <v>36.106000000000002</v>
      </c>
      <c r="H34" s="64">
        <v>36.816000000000003</v>
      </c>
      <c r="I34" s="65">
        <v>32.499000000000002</v>
      </c>
      <c r="J34" s="28">
        <v>35.140333333333331</v>
      </c>
      <c r="K34" s="29">
        <v>29.39</v>
      </c>
      <c r="L34" s="30" t="s">
        <v>12</v>
      </c>
      <c r="M34" s="40">
        <v>40.89</v>
      </c>
      <c r="N34" s="38">
        <v>18.14</v>
      </c>
      <c r="O34" s="38">
        <v>18.661000000000001</v>
      </c>
      <c r="P34" s="38">
        <v>17.835000000000001</v>
      </c>
      <c r="Q34" s="36">
        <f t="shared" si="0"/>
        <v>18.212</v>
      </c>
      <c r="R34" s="25">
        <v>17.170000000000002</v>
      </c>
      <c r="S34" s="26" t="s">
        <v>12</v>
      </c>
      <c r="T34" s="27">
        <v>19.25</v>
      </c>
      <c r="U34" s="64">
        <v>37.845999999999997</v>
      </c>
      <c r="V34" s="64">
        <v>38.234999999999999</v>
      </c>
      <c r="W34" s="65">
        <v>31.745999999999999</v>
      </c>
      <c r="X34" s="36">
        <v>35.94233333333333</v>
      </c>
      <c r="Y34" s="25">
        <v>26.9</v>
      </c>
      <c r="Z34" s="26" t="s">
        <v>12</v>
      </c>
      <c r="AA34" s="26">
        <v>44.98</v>
      </c>
      <c r="AB34" s="62" t="s">
        <v>13</v>
      </c>
    </row>
    <row r="35" spans="1:41" x14ac:dyDescent="0.35">
      <c r="A35" s="23" t="s">
        <v>16</v>
      </c>
      <c r="B35" s="23" t="s">
        <v>58</v>
      </c>
      <c r="C35" s="23" t="s">
        <v>79</v>
      </c>
      <c r="D35" s="23" t="s">
        <v>80</v>
      </c>
      <c r="E35" s="23" t="s">
        <v>10</v>
      </c>
      <c r="F35" s="24" t="s">
        <v>11</v>
      </c>
      <c r="G35" s="67">
        <v>34.073</v>
      </c>
      <c r="H35" s="52">
        <v>33.706000000000003</v>
      </c>
      <c r="I35" s="68">
        <v>33.895000000000003</v>
      </c>
      <c r="J35" s="28">
        <v>33.891333333333336</v>
      </c>
      <c r="K35" s="29">
        <v>33.44</v>
      </c>
      <c r="L35" s="30" t="s">
        <v>12</v>
      </c>
      <c r="M35" s="40">
        <v>34.35</v>
      </c>
      <c r="N35" s="58">
        <v>14.611000000000001</v>
      </c>
      <c r="O35" s="58">
        <v>18.888999999999999</v>
      </c>
      <c r="P35" s="58">
        <v>17.587</v>
      </c>
      <c r="Q35" s="36">
        <f t="shared" si="0"/>
        <v>17.029</v>
      </c>
      <c r="R35" s="25">
        <v>11.58</v>
      </c>
      <c r="S35" s="26" t="s">
        <v>12</v>
      </c>
      <c r="T35" s="39">
        <v>22.48</v>
      </c>
      <c r="U35" s="52">
        <v>32.939</v>
      </c>
      <c r="V35" s="52">
        <v>34.658999999999999</v>
      </c>
      <c r="W35" s="68">
        <v>35.832000000000001</v>
      </c>
      <c r="X35" s="36">
        <v>34.476666666666667</v>
      </c>
      <c r="Y35" s="29">
        <v>30.86</v>
      </c>
      <c r="Z35" s="26" t="s">
        <v>12</v>
      </c>
      <c r="AA35" s="30">
        <v>38.090000000000003</v>
      </c>
      <c r="AB35" s="62" t="s">
        <v>13</v>
      </c>
    </row>
    <row r="36" spans="1:41" x14ac:dyDescent="0.35">
      <c r="A36" s="23" t="s">
        <v>57</v>
      </c>
      <c r="B36" s="23" t="s">
        <v>58</v>
      </c>
      <c r="C36" s="23" t="s">
        <v>81</v>
      </c>
      <c r="D36" s="23" t="s">
        <v>82</v>
      </c>
      <c r="E36" s="23" t="s">
        <v>10</v>
      </c>
      <c r="F36" s="24" t="s">
        <v>11</v>
      </c>
      <c r="G36" s="67">
        <v>31.901</v>
      </c>
      <c r="H36" s="52">
        <v>32.36</v>
      </c>
      <c r="I36" s="68">
        <v>35.805</v>
      </c>
      <c r="J36" s="28">
        <v>33.355333333333334</v>
      </c>
      <c r="K36" s="29">
        <v>28.05</v>
      </c>
      <c r="L36" s="30" t="s">
        <v>12</v>
      </c>
      <c r="M36" s="40">
        <v>38.659999999999997</v>
      </c>
      <c r="N36" s="58">
        <v>17.425999999999998</v>
      </c>
      <c r="O36" s="58">
        <v>13.105</v>
      </c>
      <c r="P36" s="58">
        <v>15.204000000000001</v>
      </c>
      <c r="Q36" s="36">
        <f t="shared" si="0"/>
        <v>15.244999999999999</v>
      </c>
      <c r="R36" s="66">
        <v>9.8770000000000007</v>
      </c>
      <c r="S36" s="26" t="s">
        <v>12</v>
      </c>
      <c r="T36" s="39">
        <v>20.61</v>
      </c>
      <c r="U36" s="64">
        <v>28.888000000000002</v>
      </c>
      <c r="V36" s="64">
        <v>30.581</v>
      </c>
      <c r="W36" s="65">
        <v>31.425999999999998</v>
      </c>
      <c r="X36" s="36">
        <v>30.298333333333332</v>
      </c>
      <c r="Y36" s="25">
        <v>27.09</v>
      </c>
      <c r="Z36" s="26" t="s">
        <v>12</v>
      </c>
      <c r="AA36" s="26">
        <v>33.51</v>
      </c>
      <c r="AB36" s="62" t="s">
        <v>13</v>
      </c>
    </row>
    <row r="37" spans="1:41" x14ac:dyDescent="0.35">
      <c r="A37" s="23" t="s">
        <v>57</v>
      </c>
      <c r="B37" s="23" t="s">
        <v>58</v>
      </c>
      <c r="C37" s="23" t="s">
        <v>83</v>
      </c>
      <c r="D37" s="23" t="s">
        <v>84</v>
      </c>
      <c r="E37" s="23" t="s">
        <v>10</v>
      </c>
      <c r="F37" s="24" t="s">
        <v>11</v>
      </c>
      <c r="G37" s="67">
        <v>31.901</v>
      </c>
      <c r="H37" s="52">
        <v>32.36</v>
      </c>
      <c r="I37" s="68">
        <v>35.805</v>
      </c>
      <c r="J37" s="28">
        <v>33.355333333333334</v>
      </c>
      <c r="K37" s="29">
        <v>28.05</v>
      </c>
      <c r="L37" s="30" t="s">
        <v>12</v>
      </c>
      <c r="M37" s="40">
        <v>38.659999999999997</v>
      </c>
      <c r="N37" s="58">
        <v>17.425999999999998</v>
      </c>
      <c r="O37" s="58">
        <v>13.105</v>
      </c>
      <c r="P37" s="58">
        <v>15.204000000000001</v>
      </c>
      <c r="Q37" s="36">
        <f t="shared" si="0"/>
        <v>15.244999999999999</v>
      </c>
      <c r="R37" s="66">
        <v>9.8770000000000007</v>
      </c>
      <c r="S37" s="26" t="s">
        <v>12</v>
      </c>
      <c r="T37" s="39">
        <v>20.61</v>
      </c>
      <c r="U37" s="64">
        <v>10.933</v>
      </c>
      <c r="V37" s="64">
        <v>14.374000000000001</v>
      </c>
      <c r="W37" s="65">
        <v>13.53</v>
      </c>
      <c r="X37" s="36">
        <v>12.945666666666668</v>
      </c>
      <c r="Y37" s="25">
        <v>8.4909999999999997</v>
      </c>
      <c r="Z37" s="26" t="s">
        <v>12</v>
      </c>
      <c r="AA37" s="26">
        <v>17.399999999999999</v>
      </c>
      <c r="AB37" s="62" t="s">
        <v>24</v>
      </c>
      <c r="AD37" s="1"/>
      <c r="AE37" s="1"/>
      <c r="AF37" s="1"/>
      <c r="AG37" s="1"/>
      <c r="AH37" s="1"/>
      <c r="AI37" s="1"/>
    </row>
    <row r="38" spans="1:41" x14ac:dyDescent="0.35">
      <c r="A38" s="23" t="s">
        <v>57</v>
      </c>
      <c r="B38" s="23" t="s">
        <v>58</v>
      </c>
      <c r="C38" s="23" t="s">
        <v>85</v>
      </c>
      <c r="D38" s="23" t="s">
        <v>86</v>
      </c>
      <c r="E38" s="23" t="s">
        <v>10</v>
      </c>
      <c r="F38" s="24" t="s">
        <v>11</v>
      </c>
      <c r="G38" s="67">
        <v>31.901</v>
      </c>
      <c r="H38" s="52">
        <v>32.36</v>
      </c>
      <c r="I38" s="68">
        <v>35.805</v>
      </c>
      <c r="J38" s="28">
        <v>33.355333333333334</v>
      </c>
      <c r="K38" s="29">
        <v>28.05</v>
      </c>
      <c r="L38" s="30" t="s">
        <v>12</v>
      </c>
      <c r="M38" s="40">
        <v>38.659999999999997</v>
      </c>
      <c r="N38" s="58">
        <v>17.425999999999998</v>
      </c>
      <c r="O38" s="58">
        <v>13.105</v>
      </c>
      <c r="P38" s="58">
        <v>15.204000000000001</v>
      </c>
      <c r="Q38" s="36">
        <f t="shared" si="0"/>
        <v>15.244999999999999</v>
      </c>
      <c r="R38" s="66">
        <v>9.8770000000000007</v>
      </c>
      <c r="S38" s="26" t="s">
        <v>12</v>
      </c>
      <c r="T38" s="39">
        <v>20.61</v>
      </c>
      <c r="U38" s="64">
        <v>32.499000000000002</v>
      </c>
      <c r="V38" s="64">
        <v>37.718000000000004</v>
      </c>
      <c r="W38" s="65">
        <v>36.988999999999997</v>
      </c>
      <c r="X38" s="36">
        <v>35.735333333333337</v>
      </c>
      <c r="Y38" s="25">
        <v>28.71</v>
      </c>
      <c r="Z38" s="26" t="s">
        <v>12</v>
      </c>
      <c r="AA38" s="26">
        <v>42.76</v>
      </c>
      <c r="AB38" s="62" t="s">
        <v>13</v>
      </c>
      <c r="AD38" s="1"/>
      <c r="AE38" s="1"/>
      <c r="AF38" s="1"/>
      <c r="AG38" s="1"/>
      <c r="AH38" s="1"/>
      <c r="AI38" s="1"/>
    </row>
    <row r="39" spans="1:41" x14ac:dyDescent="0.35">
      <c r="A39" s="23" t="s">
        <v>16</v>
      </c>
      <c r="B39" s="23" t="s">
        <v>58</v>
      </c>
      <c r="C39" s="23" t="s">
        <v>87</v>
      </c>
      <c r="D39" s="23" t="s">
        <v>88</v>
      </c>
      <c r="E39" s="23" t="s">
        <v>10</v>
      </c>
      <c r="F39" s="24" t="s">
        <v>11</v>
      </c>
      <c r="G39" s="67">
        <v>31.901</v>
      </c>
      <c r="H39" s="52">
        <v>32.36</v>
      </c>
      <c r="I39" s="68">
        <v>35.805</v>
      </c>
      <c r="J39" s="28">
        <v>33.355333333333334</v>
      </c>
      <c r="K39" s="29">
        <v>28.05</v>
      </c>
      <c r="L39" s="30" t="s">
        <v>12</v>
      </c>
      <c r="M39" s="40">
        <v>38.659999999999997</v>
      </c>
      <c r="N39" s="58">
        <v>17.425999999999998</v>
      </c>
      <c r="O39" s="58">
        <v>13.105</v>
      </c>
      <c r="P39" s="58">
        <v>15.204000000000001</v>
      </c>
      <c r="Q39" s="36">
        <f t="shared" si="0"/>
        <v>15.244999999999999</v>
      </c>
      <c r="R39" s="66">
        <v>9.8770000000000007</v>
      </c>
      <c r="S39" s="26" t="s">
        <v>12</v>
      </c>
      <c r="T39" s="39">
        <v>20.61</v>
      </c>
      <c r="U39" s="64">
        <v>30.446000000000002</v>
      </c>
      <c r="V39" s="64">
        <v>36.503</v>
      </c>
      <c r="W39" s="65">
        <v>30.943999999999999</v>
      </c>
      <c r="X39" s="36">
        <v>32.631</v>
      </c>
      <c r="Y39" s="25">
        <v>24.28</v>
      </c>
      <c r="Z39" s="26" t="s">
        <v>12</v>
      </c>
      <c r="AA39" s="26">
        <v>40.98</v>
      </c>
      <c r="AB39" s="62" t="s">
        <v>13</v>
      </c>
    </row>
    <row r="40" spans="1:41" x14ac:dyDescent="0.35">
      <c r="A40" s="23" t="s">
        <v>57</v>
      </c>
      <c r="B40" s="23" t="s">
        <v>58</v>
      </c>
      <c r="C40" s="23" t="s">
        <v>89</v>
      </c>
      <c r="D40" s="23" t="s">
        <v>90</v>
      </c>
      <c r="E40" s="23" t="s">
        <v>10</v>
      </c>
      <c r="F40" s="24" t="s">
        <v>11</v>
      </c>
      <c r="G40" s="67">
        <v>34.840000000000003</v>
      </c>
      <c r="H40" s="52">
        <v>34.731999999999999</v>
      </c>
      <c r="I40" s="68">
        <v>33.570999999999998</v>
      </c>
      <c r="J40" s="28">
        <v>34.381</v>
      </c>
      <c r="K40" s="29">
        <v>32.630000000000003</v>
      </c>
      <c r="L40" s="30" t="s">
        <v>12</v>
      </c>
      <c r="M40" s="40">
        <v>36.130000000000003</v>
      </c>
      <c r="N40" s="58">
        <v>16.472999999999999</v>
      </c>
      <c r="O40" s="58">
        <v>19.126999999999999</v>
      </c>
      <c r="P40" s="58">
        <v>15.678000000000001</v>
      </c>
      <c r="Q40" s="36">
        <f t="shared" si="0"/>
        <v>17.092666666666663</v>
      </c>
      <c r="R40" s="66">
        <v>12.61</v>
      </c>
      <c r="S40" s="26" t="s">
        <v>12</v>
      </c>
      <c r="T40" s="39">
        <v>21.58</v>
      </c>
      <c r="U40" s="64">
        <v>30.391999999999999</v>
      </c>
      <c r="V40" s="64">
        <v>34.774999999999999</v>
      </c>
      <c r="W40" s="65">
        <v>31.199000000000002</v>
      </c>
      <c r="X40" s="36">
        <v>32.122</v>
      </c>
      <c r="Y40" s="25">
        <v>26.33</v>
      </c>
      <c r="Z40" s="26" t="s">
        <v>12</v>
      </c>
      <c r="AA40" s="26">
        <v>37.92</v>
      </c>
      <c r="AB40" s="62" t="s">
        <v>13</v>
      </c>
    </row>
    <row r="41" spans="1:41" x14ac:dyDescent="0.35">
      <c r="A41" s="23" t="s">
        <v>57</v>
      </c>
      <c r="B41" s="23" t="s">
        <v>58</v>
      </c>
      <c r="C41" s="23" t="s">
        <v>91</v>
      </c>
      <c r="D41" s="23" t="s">
        <v>92</v>
      </c>
      <c r="E41" s="23" t="s">
        <v>10</v>
      </c>
      <c r="F41" s="24" t="s">
        <v>11</v>
      </c>
      <c r="G41" s="67">
        <v>34.840000000000003</v>
      </c>
      <c r="H41" s="52">
        <v>34.731999999999999</v>
      </c>
      <c r="I41" s="68">
        <v>33.570999999999998</v>
      </c>
      <c r="J41" s="28">
        <v>34.381</v>
      </c>
      <c r="K41" s="29">
        <v>32.630000000000003</v>
      </c>
      <c r="L41" s="30" t="s">
        <v>12</v>
      </c>
      <c r="M41" s="40">
        <v>36.130000000000003</v>
      </c>
      <c r="N41" s="58">
        <v>16.472999999999999</v>
      </c>
      <c r="O41" s="58">
        <v>19.126999999999999</v>
      </c>
      <c r="P41" s="58">
        <v>15.678000000000001</v>
      </c>
      <c r="Q41" s="36">
        <f t="shared" si="0"/>
        <v>17.092666666666663</v>
      </c>
      <c r="R41" s="66">
        <v>12.61</v>
      </c>
      <c r="S41" s="26" t="s">
        <v>12</v>
      </c>
      <c r="T41" s="39">
        <v>21.58</v>
      </c>
      <c r="U41" s="64">
        <v>31.372</v>
      </c>
      <c r="V41" s="64">
        <v>34.15</v>
      </c>
      <c r="W41" s="65">
        <v>30.550999999999998</v>
      </c>
      <c r="X41" s="36">
        <v>32.024333333333331</v>
      </c>
      <c r="Y41" s="25">
        <v>27.34</v>
      </c>
      <c r="Z41" s="26" t="s">
        <v>12</v>
      </c>
      <c r="AA41" s="26">
        <v>36.71</v>
      </c>
      <c r="AB41" s="62" t="s">
        <v>13</v>
      </c>
    </row>
    <row r="42" spans="1:41" x14ac:dyDescent="0.35">
      <c r="A42" s="23" t="s">
        <v>57</v>
      </c>
      <c r="B42" s="23" t="s">
        <v>58</v>
      </c>
      <c r="C42" s="23" t="s">
        <v>93</v>
      </c>
      <c r="D42" s="23" t="s">
        <v>94</v>
      </c>
      <c r="E42" s="23" t="s">
        <v>10</v>
      </c>
      <c r="F42" s="24" t="s">
        <v>11</v>
      </c>
      <c r="G42" s="67">
        <v>31.901</v>
      </c>
      <c r="H42" s="52">
        <v>32.36</v>
      </c>
      <c r="I42" s="68">
        <v>35.805</v>
      </c>
      <c r="J42" s="28">
        <v>33.355333333333334</v>
      </c>
      <c r="K42" s="29">
        <v>28.05</v>
      </c>
      <c r="L42" s="30" t="s">
        <v>12</v>
      </c>
      <c r="M42" s="40">
        <v>38.659999999999997</v>
      </c>
      <c r="N42" s="58">
        <v>17.425999999999998</v>
      </c>
      <c r="O42" s="58">
        <v>13.105</v>
      </c>
      <c r="P42" s="58">
        <v>15.204000000000001</v>
      </c>
      <c r="Q42" s="36">
        <f t="shared" si="0"/>
        <v>15.244999999999999</v>
      </c>
      <c r="R42" s="66">
        <v>9.8770000000000007</v>
      </c>
      <c r="S42" s="26" t="s">
        <v>12</v>
      </c>
      <c r="T42" s="39">
        <v>20.61</v>
      </c>
      <c r="U42" s="64">
        <v>36.411000000000001</v>
      </c>
      <c r="V42" s="64">
        <v>31.245000000000001</v>
      </c>
      <c r="W42" s="65">
        <v>32.783999999999999</v>
      </c>
      <c r="X42" s="36">
        <v>33.479999999999997</v>
      </c>
      <c r="Y42" s="25">
        <v>26.89</v>
      </c>
      <c r="Z42" s="26" t="s">
        <v>12</v>
      </c>
      <c r="AA42" s="26">
        <v>40.07</v>
      </c>
      <c r="AB42" s="62" t="s">
        <v>13</v>
      </c>
    </row>
    <row r="43" spans="1:41" x14ac:dyDescent="0.35">
      <c r="A43" s="23" t="s">
        <v>57</v>
      </c>
      <c r="B43" s="23" t="s">
        <v>58</v>
      </c>
      <c r="C43" s="23" t="s">
        <v>95</v>
      </c>
      <c r="D43" s="23" t="s">
        <v>96</v>
      </c>
      <c r="E43" s="23" t="s">
        <v>10</v>
      </c>
      <c r="F43" s="24" t="s">
        <v>11</v>
      </c>
      <c r="G43" s="63">
        <v>36.106000000000002</v>
      </c>
      <c r="H43" s="64">
        <v>36.816000000000003</v>
      </c>
      <c r="I43" s="65">
        <v>32.499000000000002</v>
      </c>
      <c r="J43" s="28">
        <v>35.140333333333331</v>
      </c>
      <c r="K43" s="29">
        <v>29.39</v>
      </c>
      <c r="L43" s="30" t="s">
        <v>12</v>
      </c>
      <c r="M43" s="40">
        <v>40.89</v>
      </c>
      <c r="N43" s="38">
        <v>18.14</v>
      </c>
      <c r="O43" s="38">
        <v>18.661000000000001</v>
      </c>
      <c r="P43" s="38">
        <v>17.835000000000001</v>
      </c>
      <c r="Q43" s="36">
        <f t="shared" si="0"/>
        <v>18.212</v>
      </c>
      <c r="R43" s="25">
        <v>17.170000000000002</v>
      </c>
      <c r="S43" s="26" t="s">
        <v>12</v>
      </c>
      <c r="T43" s="27">
        <v>19.25</v>
      </c>
      <c r="U43" s="64">
        <v>31.411000000000001</v>
      </c>
      <c r="V43" s="64">
        <v>37.445</v>
      </c>
      <c r="W43" s="65">
        <v>32.756999999999998</v>
      </c>
      <c r="X43" s="36">
        <v>33.871000000000002</v>
      </c>
      <c r="Y43" s="25">
        <v>26</v>
      </c>
      <c r="Z43" s="26" t="s">
        <v>12</v>
      </c>
      <c r="AA43" s="26">
        <v>41.74</v>
      </c>
      <c r="AB43" s="62" t="s">
        <v>13</v>
      </c>
    </row>
    <row r="44" spans="1:41" x14ac:dyDescent="0.35">
      <c r="A44" s="23" t="s">
        <v>16</v>
      </c>
      <c r="B44" s="23" t="s">
        <v>58</v>
      </c>
      <c r="C44" s="23" t="s">
        <v>97</v>
      </c>
      <c r="D44" s="23" t="s">
        <v>98</v>
      </c>
      <c r="E44" s="23" t="s">
        <v>10</v>
      </c>
      <c r="F44" s="24" t="s">
        <v>11</v>
      </c>
      <c r="G44" s="67">
        <v>31.901</v>
      </c>
      <c r="H44" s="52">
        <v>32.36</v>
      </c>
      <c r="I44" s="68">
        <v>35.805</v>
      </c>
      <c r="J44" s="28">
        <v>33.355333333333334</v>
      </c>
      <c r="K44" s="29">
        <v>28.05</v>
      </c>
      <c r="L44" s="30" t="s">
        <v>12</v>
      </c>
      <c r="M44" s="40">
        <v>38.659999999999997</v>
      </c>
      <c r="N44" s="58">
        <v>17.425999999999998</v>
      </c>
      <c r="O44" s="58">
        <v>13.105</v>
      </c>
      <c r="P44" s="58">
        <v>15.204000000000001</v>
      </c>
      <c r="Q44" s="36">
        <f t="shared" si="0"/>
        <v>15.244999999999999</v>
      </c>
      <c r="R44" s="66">
        <v>9.8770000000000007</v>
      </c>
      <c r="S44" s="26" t="s">
        <v>12</v>
      </c>
      <c r="T44" s="39">
        <v>20.61</v>
      </c>
      <c r="U44" s="64">
        <v>35.655000000000001</v>
      </c>
      <c r="V44" s="64">
        <v>30.222999999999999</v>
      </c>
      <c r="W44" s="65">
        <v>32.53</v>
      </c>
      <c r="X44" s="36">
        <v>32.802666666666667</v>
      </c>
      <c r="Y44" s="25">
        <v>26.03</v>
      </c>
      <c r="Z44" s="26" t="s">
        <v>12</v>
      </c>
      <c r="AA44" s="26">
        <v>39.58</v>
      </c>
      <c r="AB44" s="62" t="s">
        <v>13</v>
      </c>
    </row>
    <row r="45" spans="1:41" x14ac:dyDescent="0.35">
      <c r="A45" s="23" t="s">
        <v>57</v>
      </c>
      <c r="B45" s="23" t="s">
        <v>58</v>
      </c>
      <c r="C45" s="23" t="s">
        <v>99</v>
      </c>
      <c r="D45" s="23" t="s">
        <v>100</v>
      </c>
      <c r="E45" s="23" t="s">
        <v>10</v>
      </c>
      <c r="F45" s="24" t="s">
        <v>11</v>
      </c>
      <c r="G45" s="67">
        <v>31.901</v>
      </c>
      <c r="H45" s="52">
        <v>32.36</v>
      </c>
      <c r="I45" s="68">
        <v>35.805</v>
      </c>
      <c r="J45" s="28">
        <v>33.355333333333334</v>
      </c>
      <c r="K45" s="29">
        <v>28.05</v>
      </c>
      <c r="L45" s="30" t="s">
        <v>12</v>
      </c>
      <c r="M45" s="40">
        <v>38.659999999999997</v>
      </c>
      <c r="N45" s="58">
        <v>17.425999999999998</v>
      </c>
      <c r="O45" s="58">
        <v>13.105</v>
      </c>
      <c r="P45" s="58">
        <v>15.204000000000001</v>
      </c>
      <c r="Q45" s="36">
        <f t="shared" si="0"/>
        <v>15.244999999999999</v>
      </c>
      <c r="R45" s="66">
        <v>9.8770000000000007</v>
      </c>
      <c r="S45" s="26" t="s">
        <v>12</v>
      </c>
      <c r="T45" s="39">
        <v>20.61</v>
      </c>
      <c r="U45" s="64">
        <v>32.911999999999999</v>
      </c>
      <c r="V45" s="64">
        <v>27.788</v>
      </c>
      <c r="W45" s="65">
        <v>31.145</v>
      </c>
      <c r="X45" s="36">
        <v>30.614999999999998</v>
      </c>
      <c r="Y45" s="25">
        <v>24.15</v>
      </c>
      <c r="Z45" s="26" t="s">
        <v>12</v>
      </c>
      <c r="AA45" s="26">
        <v>37.08</v>
      </c>
      <c r="AB45" s="62" t="s">
        <v>13</v>
      </c>
    </row>
    <row r="46" spans="1:41" x14ac:dyDescent="0.35">
      <c r="A46" s="23" t="s">
        <v>57</v>
      </c>
      <c r="B46" s="23" t="s">
        <v>58</v>
      </c>
      <c r="C46" s="23" t="s">
        <v>101</v>
      </c>
      <c r="D46" s="23" t="s">
        <v>102</v>
      </c>
      <c r="E46" s="23" t="s">
        <v>10</v>
      </c>
      <c r="F46" s="24" t="s">
        <v>11</v>
      </c>
      <c r="G46" s="67">
        <v>31.901</v>
      </c>
      <c r="H46" s="52">
        <v>32.36</v>
      </c>
      <c r="I46" s="68">
        <v>35.805</v>
      </c>
      <c r="J46" s="28">
        <v>33.355333333333334</v>
      </c>
      <c r="K46" s="29">
        <v>28.05</v>
      </c>
      <c r="L46" s="30" t="s">
        <v>12</v>
      </c>
      <c r="M46" s="40">
        <v>38.659999999999997</v>
      </c>
      <c r="N46" s="58">
        <v>17.425999999999998</v>
      </c>
      <c r="O46" s="58">
        <v>13.105</v>
      </c>
      <c r="P46" s="58">
        <v>15.204000000000001</v>
      </c>
      <c r="Q46" s="36">
        <f t="shared" si="0"/>
        <v>15.244999999999999</v>
      </c>
      <c r="R46" s="66">
        <v>9.8770000000000007</v>
      </c>
      <c r="S46" s="26" t="s">
        <v>12</v>
      </c>
      <c r="T46" s="39">
        <v>20.61</v>
      </c>
      <c r="U46" s="64">
        <v>29.257999999999999</v>
      </c>
      <c r="V46" s="64">
        <v>30.863</v>
      </c>
      <c r="W46" s="65">
        <v>28.861000000000001</v>
      </c>
      <c r="X46" s="36">
        <v>29.660666666666668</v>
      </c>
      <c r="Y46" s="25">
        <v>27.03</v>
      </c>
      <c r="Z46" s="26" t="s">
        <v>12</v>
      </c>
      <c r="AA46" s="26">
        <v>32.29</v>
      </c>
      <c r="AB46" s="62" t="s">
        <v>13</v>
      </c>
    </row>
    <row r="47" spans="1:41" x14ac:dyDescent="0.35">
      <c r="A47" s="23" t="s">
        <v>57</v>
      </c>
      <c r="B47" s="23" t="s">
        <v>58</v>
      </c>
      <c r="C47" s="23" t="s">
        <v>103</v>
      </c>
      <c r="D47" s="23" t="s">
        <v>104</v>
      </c>
      <c r="E47" s="23" t="s">
        <v>10</v>
      </c>
      <c r="F47" s="24" t="s">
        <v>11</v>
      </c>
      <c r="G47" s="67">
        <v>31.901</v>
      </c>
      <c r="H47" s="52">
        <v>32.36</v>
      </c>
      <c r="I47" s="68">
        <v>35.805</v>
      </c>
      <c r="J47" s="28">
        <v>33.355333333333334</v>
      </c>
      <c r="K47" s="29">
        <v>28.05</v>
      </c>
      <c r="L47" s="30" t="s">
        <v>12</v>
      </c>
      <c r="M47" s="40">
        <v>38.659999999999997</v>
      </c>
      <c r="N47" s="58">
        <v>17.425999999999998</v>
      </c>
      <c r="O47" s="58">
        <v>13.105</v>
      </c>
      <c r="P47" s="58">
        <v>15.204000000000001</v>
      </c>
      <c r="Q47" s="36">
        <f t="shared" si="0"/>
        <v>15.244999999999999</v>
      </c>
      <c r="R47" s="66">
        <v>9.8770000000000007</v>
      </c>
      <c r="S47" s="26" t="s">
        <v>12</v>
      </c>
      <c r="T47" s="39">
        <v>20.61</v>
      </c>
      <c r="U47" s="64">
        <v>31.202000000000002</v>
      </c>
      <c r="V47" s="64">
        <v>35.542999999999999</v>
      </c>
      <c r="W47" s="65">
        <v>29.166</v>
      </c>
      <c r="X47" s="36">
        <v>31.970333333333333</v>
      </c>
      <c r="Y47" s="25">
        <v>23.88</v>
      </c>
      <c r="Z47" s="26" t="s">
        <v>12</v>
      </c>
      <c r="AA47" s="26">
        <v>40.06</v>
      </c>
      <c r="AB47" s="62" t="s">
        <v>13</v>
      </c>
    </row>
    <row r="48" spans="1:41" x14ac:dyDescent="0.35">
      <c r="A48" s="23" t="s">
        <v>57</v>
      </c>
      <c r="B48" s="23" t="s">
        <v>58</v>
      </c>
      <c r="C48" s="23" t="s">
        <v>105</v>
      </c>
      <c r="D48" s="23" t="s">
        <v>106</v>
      </c>
      <c r="E48" s="23" t="s">
        <v>10</v>
      </c>
      <c r="F48" s="24" t="s">
        <v>11</v>
      </c>
      <c r="G48" s="67">
        <v>31.901</v>
      </c>
      <c r="H48" s="52">
        <v>32.36</v>
      </c>
      <c r="I48" s="68">
        <v>35.805</v>
      </c>
      <c r="J48" s="28">
        <v>33.355333333333334</v>
      </c>
      <c r="K48" s="29">
        <v>28.05</v>
      </c>
      <c r="L48" s="30" t="s">
        <v>12</v>
      </c>
      <c r="M48" s="40">
        <v>38.659999999999997</v>
      </c>
      <c r="N48" s="58">
        <v>17.425999999999998</v>
      </c>
      <c r="O48" s="58">
        <v>13.105</v>
      </c>
      <c r="P48" s="58">
        <v>15.204000000000001</v>
      </c>
      <c r="Q48" s="36">
        <f t="shared" si="0"/>
        <v>15.244999999999999</v>
      </c>
      <c r="R48" s="66">
        <v>9.8770000000000007</v>
      </c>
      <c r="S48" s="26" t="s">
        <v>12</v>
      </c>
      <c r="T48" s="39">
        <v>20.61</v>
      </c>
      <c r="U48" s="64">
        <v>35.801000000000002</v>
      </c>
      <c r="V48" s="64">
        <v>33.093000000000004</v>
      </c>
      <c r="W48" s="65">
        <v>33.015999999999998</v>
      </c>
      <c r="X48" s="36">
        <v>33.97</v>
      </c>
      <c r="Y48" s="25">
        <v>30.03</v>
      </c>
      <c r="Z48" s="26" t="s">
        <v>12</v>
      </c>
      <c r="AA48" s="26">
        <v>37.909999999999997</v>
      </c>
      <c r="AB48" s="62" t="s">
        <v>13</v>
      </c>
      <c r="AD48" s="2"/>
      <c r="AE48" s="2"/>
      <c r="AF48" s="2"/>
    </row>
    <row r="49" spans="1:33" x14ac:dyDescent="0.35">
      <c r="A49" s="23" t="s">
        <v>57</v>
      </c>
      <c r="B49" s="23" t="s">
        <v>107</v>
      </c>
      <c r="C49" s="23" t="s">
        <v>108</v>
      </c>
      <c r="D49" s="23" t="s">
        <v>109</v>
      </c>
      <c r="E49" s="23" t="s">
        <v>10</v>
      </c>
      <c r="F49" s="24" t="s">
        <v>11</v>
      </c>
      <c r="G49" s="67">
        <v>33.798999999999999</v>
      </c>
      <c r="H49" s="52">
        <v>35.92</v>
      </c>
      <c r="I49" s="68">
        <v>30.815999999999999</v>
      </c>
      <c r="J49" s="28">
        <v>33.511666666666663</v>
      </c>
      <c r="K49" s="29">
        <v>29.14</v>
      </c>
      <c r="L49" s="30" t="s">
        <v>12</v>
      </c>
      <c r="M49" s="40">
        <v>41.88</v>
      </c>
      <c r="N49" s="58">
        <v>19.012</v>
      </c>
      <c r="O49" s="58">
        <v>16.212</v>
      </c>
      <c r="P49" s="58">
        <v>17.164000000000001</v>
      </c>
      <c r="Q49" s="36">
        <f t="shared" si="0"/>
        <v>17.462666666666667</v>
      </c>
      <c r="R49" s="25">
        <v>13.93</v>
      </c>
      <c r="S49" s="26" t="s">
        <v>12</v>
      </c>
      <c r="T49" s="27">
        <v>21</v>
      </c>
      <c r="U49" s="64">
        <v>32.814999999999998</v>
      </c>
      <c r="V49" s="64">
        <v>31.216000000000001</v>
      </c>
      <c r="W49" s="65">
        <v>35.460999999999999</v>
      </c>
      <c r="X49" s="36">
        <v>33.164000000000001</v>
      </c>
      <c r="Y49" s="25">
        <v>27.84</v>
      </c>
      <c r="Z49" s="26" t="s">
        <v>12</v>
      </c>
      <c r="AA49" s="26">
        <v>38.49</v>
      </c>
      <c r="AB49" s="62" t="s">
        <v>13</v>
      </c>
    </row>
    <row r="50" spans="1:33" x14ac:dyDescent="0.35">
      <c r="A50" s="23" t="s">
        <v>57</v>
      </c>
      <c r="B50" s="23" t="s">
        <v>107</v>
      </c>
      <c r="C50" s="23" t="s">
        <v>110</v>
      </c>
      <c r="D50" s="23" t="s">
        <v>111</v>
      </c>
      <c r="E50" s="23" t="s">
        <v>10</v>
      </c>
      <c r="F50" s="24" t="s">
        <v>11</v>
      </c>
      <c r="G50" s="67">
        <v>34.073</v>
      </c>
      <c r="H50" s="52">
        <v>33.706000000000003</v>
      </c>
      <c r="I50" s="68">
        <v>33.895000000000003</v>
      </c>
      <c r="J50" s="28">
        <v>33.891333333333336</v>
      </c>
      <c r="K50" s="29">
        <v>33.44</v>
      </c>
      <c r="L50" s="30" t="s">
        <v>12</v>
      </c>
      <c r="M50" s="40">
        <v>34.35</v>
      </c>
      <c r="N50" s="58">
        <v>14.611000000000001</v>
      </c>
      <c r="O50" s="58">
        <v>18.888999999999999</v>
      </c>
      <c r="P50" s="58">
        <v>17.587</v>
      </c>
      <c r="Q50" s="36">
        <f t="shared" si="0"/>
        <v>17.029</v>
      </c>
      <c r="R50" s="25">
        <v>11.58</v>
      </c>
      <c r="S50" s="26" t="s">
        <v>12</v>
      </c>
      <c r="T50" s="39">
        <v>22.48</v>
      </c>
      <c r="U50" s="64">
        <v>9.9030000000000005</v>
      </c>
      <c r="V50" s="64">
        <v>12.016999999999999</v>
      </c>
      <c r="W50" s="65">
        <v>13.182</v>
      </c>
      <c r="X50" s="36">
        <v>11.700666666666669</v>
      </c>
      <c r="Y50" s="25">
        <v>7.5709999999999997</v>
      </c>
      <c r="Z50" s="26" t="s">
        <v>12</v>
      </c>
      <c r="AA50" s="26">
        <v>15.83</v>
      </c>
      <c r="AB50" s="62" t="s">
        <v>24</v>
      </c>
    </row>
    <row r="51" spans="1:33" x14ac:dyDescent="0.35">
      <c r="A51" s="23" t="s">
        <v>57</v>
      </c>
      <c r="B51" s="23" t="s">
        <v>107</v>
      </c>
      <c r="C51" s="23" t="s">
        <v>112</v>
      </c>
      <c r="D51" s="23" t="s">
        <v>113</v>
      </c>
      <c r="E51" s="23" t="s">
        <v>10</v>
      </c>
      <c r="F51" s="23" t="s">
        <v>11</v>
      </c>
      <c r="G51" s="64">
        <v>36.106000000000002</v>
      </c>
      <c r="H51" s="64">
        <v>36.816000000000003</v>
      </c>
      <c r="I51" s="65">
        <v>32.499000000000002</v>
      </c>
      <c r="J51" s="28">
        <v>35.140333333333331</v>
      </c>
      <c r="K51" s="30">
        <v>29.39</v>
      </c>
      <c r="L51" s="30" t="s">
        <v>12</v>
      </c>
      <c r="M51" s="40">
        <v>40.89</v>
      </c>
      <c r="N51" s="58">
        <v>18.14</v>
      </c>
      <c r="O51" s="58">
        <v>18.661000000000001</v>
      </c>
      <c r="P51" s="39">
        <v>17.835000000000001</v>
      </c>
      <c r="Q51" s="36">
        <f t="shared" si="0"/>
        <v>18.212</v>
      </c>
      <c r="R51" s="26">
        <v>17.170000000000002</v>
      </c>
      <c r="S51" s="26" t="s">
        <v>12</v>
      </c>
      <c r="T51" s="27">
        <v>19.25</v>
      </c>
      <c r="U51" s="64">
        <v>30.35</v>
      </c>
      <c r="V51" s="64">
        <v>38.265999999999998</v>
      </c>
      <c r="W51" s="65">
        <v>37.128</v>
      </c>
      <c r="X51" s="36">
        <v>35.247999999999998</v>
      </c>
      <c r="Y51" s="26">
        <v>24.62</v>
      </c>
      <c r="Z51" s="26" t="s">
        <v>12</v>
      </c>
      <c r="AA51" s="27">
        <v>45.88</v>
      </c>
      <c r="AB51" s="62" t="s">
        <v>13</v>
      </c>
    </row>
    <row r="52" spans="1:33" x14ac:dyDescent="0.35">
      <c r="A52" s="23" t="s">
        <v>57</v>
      </c>
      <c r="B52" s="23" t="s">
        <v>107</v>
      </c>
      <c r="C52" s="23" t="s">
        <v>114</v>
      </c>
      <c r="D52" s="23" t="s">
        <v>115</v>
      </c>
      <c r="E52" s="23" t="s">
        <v>10</v>
      </c>
      <c r="F52" s="24" t="s">
        <v>11</v>
      </c>
      <c r="G52" s="67">
        <v>34.073</v>
      </c>
      <c r="H52" s="52">
        <v>33.706000000000003</v>
      </c>
      <c r="I52" s="68">
        <v>33.895000000000003</v>
      </c>
      <c r="J52" s="28">
        <v>33.891333333333336</v>
      </c>
      <c r="K52" s="29">
        <v>33.44</v>
      </c>
      <c r="L52" s="30" t="s">
        <v>12</v>
      </c>
      <c r="M52" s="40">
        <v>34.35</v>
      </c>
      <c r="N52" s="58">
        <v>14.611000000000001</v>
      </c>
      <c r="O52" s="58">
        <v>18.888999999999999</v>
      </c>
      <c r="P52" s="58">
        <v>17.587</v>
      </c>
      <c r="Q52" s="36">
        <f t="shared" si="0"/>
        <v>17.029</v>
      </c>
      <c r="R52" s="25">
        <v>11.58</v>
      </c>
      <c r="S52" s="26" t="s">
        <v>12</v>
      </c>
      <c r="T52" s="39">
        <v>22.48</v>
      </c>
      <c r="U52" s="64">
        <v>10.220000000000001</v>
      </c>
      <c r="V52" s="64">
        <v>11.901999999999999</v>
      </c>
      <c r="W52" s="65">
        <v>12.526999999999999</v>
      </c>
      <c r="X52" s="36">
        <v>11.549666666666667</v>
      </c>
      <c r="Y52" s="25">
        <v>8.5860000000000003</v>
      </c>
      <c r="Z52" s="26" t="s">
        <v>12</v>
      </c>
      <c r="AA52" s="26">
        <v>14.51</v>
      </c>
      <c r="AB52" s="62" t="s">
        <v>24</v>
      </c>
    </row>
    <row r="53" spans="1:33" x14ac:dyDescent="0.35">
      <c r="A53" s="23" t="s">
        <v>57</v>
      </c>
      <c r="B53" s="23" t="s">
        <v>107</v>
      </c>
      <c r="C53" s="23" t="s">
        <v>116</v>
      </c>
      <c r="D53" s="23" t="s">
        <v>117</v>
      </c>
      <c r="E53" s="23" t="s">
        <v>10</v>
      </c>
      <c r="F53" s="24" t="s">
        <v>11</v>
      </c>
      <c r="G53" s="67">
        <v>34.073</v>
      </c>
      <c r="H53" s="52">
        <v>33.706000000000003</v>
      </c>
      <c r="I53" s="68">
        <v>33.895000000000003</v>
      </c>
      <c r="J53" s="28">
        <v>33.891333333333336</v>
      </c>
      <c r="K53" s="29">
        <v>33.44</v>
      </c>
      <c r="L53" s="30" t="s">
        <v>12</v>
      </c>
      <c r="M53" s="40">
        <v>34.35</v>
      </c>
      <c r="N53" s="58">
        <v>14.611000000000001</v>
      </c>
      <c r="O53" s="58">
        <v>18.888999999999999</v>
      </c>
      <c r="P53" s="58">
        <v>17.587</v>
      </c>
      <c r="Q53" s="36">
        <f t="shared" si="0"/>
        <v>17.029</v>
      </c>
      <c r="R53" s="25">
        <v>11.58</v>
      </c>
      <c r="S53" s="26" t="s">
        <v>12</v>
      </c>
      <c r="T53" s="39">
        <v>22.48</v>
      </c>
      <c r="U53" s="64">
        <v>32.274999999999999</v>
      </c>
      <c r="V53" s="64">
        <v>32.228999999999999</v>
      </c>
      <c r="W53" s="65">
        <v>32.441000000000003</v>
      </c>
      <c r="X53" s="36">
        <v>32.314999999999998</v>
      </c>
      <c r="Y53" s="25">
        <v>32.04</v>
      </c>
      <c r="Z53" s="26" t="s">
        <v>12</v>
      </c>
      <c r="AA53" s="26">
        <v>32.590000000000003</v>
      </c>
      <c r="AB53" s="62" t="s">
        <v>13</v>
      </c>
    </row>
    <row r="54" spans="1:33" x14ac:dyDescent="0.35">
      <c r="A54" s="23" t="s">
        <v>57</v>
      </c>
      <c r="B54" s="23" t="s">
        <v>107</v>
      </c>
      <c r="C54" s="23" t="s">
        <v>118</v>
      </c>
      <c r="D54" s="23" t="s">
        <v>119</v>
      </c>
      <c r="E54" s="23" t="s">
        <v>10</v>
      </c>
      <c r="F54" s="24" t="s">
        <v>11</v>
      </c>
      <c r="G54" s="67">
        <v>34.073</v>
      </c>
      <c r="H54" s="52">
        <v>33.706000000000003</v>
      </c>
      <c r="I54" s="68">
        <v>33.895000000000003</v>
      </c>
      <c r="J54" s="28">
        <v>33.891333333333336</v>
      </c>
      <c r="K54" s="29">
        <v>33.44</v>
      </c>
      <c r="L54" s="30" t="s">
        <v>12</v>
      </c>
      <c r="M54" s="40">
        <v>34.35</v>
      </c>
      <c r="N54" s="58">
        <v>14.611000000000001</v>
      </c>
      <c r="O54" s="58">
        <v>18.888999999999999</v>
      </c>
      <c r="P54" s="58">
        <v>17.587</v>
      </c>
      <c r="Q54" s="36">
        <f t="shared" si="0"/>
        <v>17.029</v>
      </c>
      <c r="R54" s="25">
        <v>11.58</v>
      </c>
      <c r="S54" s="26" t="s">
        <v>12</v>
      </c>
      <c r="T54" s="39">
        <v>22.48</v>
      </c>
      <c r="U54" s="64">
        <v>31.664999999999999</v>
      </c>
      <c r="V54" s="64">
        <v>37.262999999999998</v>
      </c>
      <c r="W54" s="65">
        <v>35.792999999999999</v>
      </c>
      <c r="X54" s="36">
        <v>34.907000000000004</v>
      </c>
      <c r="Y54" s="25">
        <v>27.7</v>
      </c>
      <c r="Z54" s="26" t="s">
        <v>12</v>
      </c>
      <c r="AA54" s="26">
        <v>42.12</v>
      </c>
      <c r="AB54" s="62" t="s">
        <v>13</v>
      </c>
    </row>
    <row r="55" spans="1:33" x14ac:dyDescent="0.35">
      <c r="A55" s="23" t="s">
        <v>57</v>
      </c>
      <c r="B55" s="23" t="s">
        <v>107</v>
      </c>
      <c r="C55" s="23" t="s">
        <v>120</v>
      </c>
      <c r="D55" s="23" t="s">
        <v>121</v>
      </c>
      <c r="E55" s="23" t="s">
        <v>10</v>
      </c>
      <c r="F55" s="24" t="s">
        <v>11</v>
      </c>
      <c r="G55" s="67">
        <v>34.073</v>
      </c>
      <c r="H55" s="52">
        <v>33.706000000000003</v>
      </c>
      <c r="I55" s="68">
        <v>33.895000000000003</v>
      </c>
      <c r="J55" s="28">
        <v>33.891333333333336</v>
      </c>
      <c r="K55" s="29">
        <v>33.44</v>
      </c>
      <c r="L55" s="30" t="s">
        <v>12</v>
      </c>
      <c r="M55" s="40">
        <v>34.35</v>
      </c>
      <c r="N55" s="58">
        <v>14.611000000000001</v>
      </c>
      <c r="O55" s="58">
        <v>18.888999999999999</v>
      </c>
      <c r="P55" s="58">
        <v>17.587</v>
      </c>
      <c r="Q55" s="36">
        <f t="shared" si="0"/>
        <v>17.029</v>
      </c>
      <c r="R55" s="25">
        <v>11.58</v>
      </c>
      <c r="S55" s="26" t="s">
        <v>12</v>
      </c>
      <c r="T55" s="39">
        <v>22.48</v>
      </c>
      <c r="U55" s="64">
        <v>35.134</v>
      </c>
      <c r="V55" s="64">
        <v>37.136000000000003</v>
      </c>
      <c r="W55" s="65">
        <v>34.590000000000003</v>
      </c>
      <c r="X55" s="36">
        <v>35.620000000000005</v>
      </c>
      <c r="Y55" s="25">
        <v>32.29</v>
      </c>
      <c r="Z55" s="26" t="s">
        <v>12</v>
      </c>
      <c r="AA55" s="26">
        <v>38.950000000000003</v>
      </c>
      <c r="AB55" s="62" t="s">
        <v>13</v>
      </c>
      <c r="AD55" s="1"/>
    </row>
    <row r="56" spans="1:33" x14ac:dyDescent="0.35">
      <c r="A56" s="23" t="s">
        <v>57</v>
      </c>
      <c r="B56" s="23" t="s">
        <v>107</v>
      </c>
      <c r="C56" s="23" t="s">
        <v>122</v>
      </c>
      <c r="D56" s="23" t="s">
        <v>123</v>
      </c>
      <c r="E56" s="23" t="s">
        <v>10</v>
      </c>
      <c r="F56" s="24" t="s">
        <v>11</v>
      </c>
      <c r="G56" s="67">
        <v>34.073</v>
      </c>
      <c r="H56" s="52">
        <v>33.706000000000003</v>
      </c>
      <c r="I56" s="68">
        <v>33.895000000000003</v>
      </c>
      <c r="J56" s="28">
        <v>33.891333333333336</v>
      </c>
      <c r="K56" s="29">
        <v>33.44</v>
      </c>
      <c r="L56" s="30" t="s">
        <v>12</v>
      </c>
      <c r="M56" s="40">
        <v>34.35</v>
      </c>
      <c r="N56" s="58">
        <v>14.611000000000001</v>
      </c>
      <c r="O56" s="58">
        <v>18.888999999999999</v>
      </c>
      <c r="P56" s="58">
        <v>17.587</v>
      </c>
      <c r="Q56" s="36">
        <f t="shared" si="0"/>
        <v>17.029</v>
      </c>
      <c r="R56" s="25">
        <v>11.58</v>
      </c>
      <c r="S56" s="26" t="s">
        <v>12</v>
      </c>
      <c r="T56" s="39">
        <v>22.48</v>
      </c>
      <c r="U56" s="64">
        <v>29.625</v>
      </c>
      <c r="V56" s="64">
        <v>37.244</v>
      </c>
      <c r="W56" s="65">
        <v>34.393000000000001</v>
      </c>
      <c r="X56" s="36">
        <v>33.753999999999998</v>
      </c>
      <c r="Y56" s="25">
        <v>24.19</v>
      </c>
      <c r="Z56" s="26" t="s">
        <v>12</v>
      </c>
      <c r="AA56" s="26">
        <v>43.32</v>
      </c>
      <c r="AB56" s="62" t="s">
        <v>13</v>
      </c>
      <c r="AD56" s="1"/>
    </row>
    <row r="57" spans="1:33" x14ac:dyDescent="0.35">
      <c r="A57" s="23" t="s">
        <v>57</v>
      </c>
      <c r="B57" s="23" t="s">
        <v>107</v>
      </c>
      <c r="C57" s="23" t="s">
        <v>124</v>
      </c>
      <c r="D57" s="23" t="s">
        <v>125</v>
      </c>
      <c r="E57" s="23" t="s">
        <v>10</v>
      </c>
      <c r="F57" s="24" t="s">
        <v>11</v>
      </c>
      <c r="G57" s="67">
        <v>34.073</v>
      </c>
      <c r="H57" s="52">
        <v>33.706000000000003</v>
      </c>
      <c r="I57" s="68">
        <v>33.895000000000003</v>
      </c>
      <c r="J57" s="28">
        <v>33.891333333333336</v>
      </c>
      <c r="K57" s="29">
        <v>33.44</v>
      </c>
      <c r="L57" s="30" t="s">
        <v>12</v>
      </c>
      <c r="M57" s="40">
        <v>34.35</v>
      </c>
      <c r="N57" s="58">
        <v>14.611000000000001</v>
      </c>
      <c r="O57" s="58">
        <v>18.888999999999999</v>
      </c>
      <c r="P57" s="58">
        <v>17.587</v>
      </c>
      <c r="Q57" s="36">
        <f t="shared" si="0"/>
        <v>17.029</v>
      </c>
      <c r="R57" s="25">
        <v>11.58</v>
      </c>
      <c r="S57" s="26" t="s">
        <v>12</v>
      </c>
      <c r="T57" s="39">
        <v>22.48</v>
      </c>
      <c r="U57" s="64">
        <v>35.345999999999997</v>
      </c>
      <c r="V57" s="64">
        <v>27.919</v>
      </c>
      <c r="W57" s="65">
        <v>35.076000000000001</v>
      </c>
      <c r="X57" s="36">
        <v>32.780333333333338</v>
      </c>
      <c r="Y57" s="25">
        <v>22.32</v>
      </c>
      <c r="Z57" s="26" t="s">
        <v>12</v>
      </c>
      <c r="AA57" s="26">
        <v>43.24</v>
      </c>
      <c r="AB57" s="62" t="s">
        <v>13</v>
      </c>
      <c r="AC57" s="1"/>
      <c r="AE57" s="1"/>
      <c r="AF57" s="1"/>
      <c r="AG57" s="1"/>
    </row>
    <row r="58" spans="1:33" x14ac:dyDescent="0.35">
      <c r="A58" s="23" t="s">
        <v>57</v>
      </c>
      <c r="B58" s="23" t="s">
        <v>107</v>
      </c>
      <c r="C58" s="23" t="s">
        <v>126</v>
      </c>
      <c r="D58" s="23" t="s">
        <v>127</v>
      </c>
      <c r="E58" s="23" t="s">
        <v>10</v>
      </c>
      <c r="F58" s="24" t="s">
        <v>11</v>
      </c>
      <c r="G58" s="67">
        <v>34.073</v>
      </c>
      <c r="H58" s="52">
        <v>33.706000000000003</v>
      </c>
      <c r="I58" s="68">
        <v>33.895000000000003</v>
      </c>
      <c r="J58" s="28">
        <v>33.891333333333336</v>
      </c>
      <c r="K58" s="29">
        <v>33.44</v>
      </c>
      <c r="L58" s="30" t="s">
        <v>12</v>
      </c>
      <c r="M58" s="40">
        <v>34.35</v>
      </c>
      <c r="N58" s="58">
        <v>14.611000000000001</v>
      </c>
      <c r="O58" s="58">
        <v>18.888999999999999</v>
      </c>
      <c r="P58" s="58">
        <v>17.587</v>
      </c>
      <c r="Q58" s="36">
        <f t="shared" si="0"/>
        <v>17.029</v>
      </c>
      <c r="R58" s="25">
        <v>11.58</v>
      </c>
      <c r="S58" s="26" t="s">
        <v>12</v>
      </c>
      <c r="T58" s="39">
        <v>22.48</v>
      </c>
      <c r="U58" s="64">
        <v>34.234999999999999</v>
      </c>
      <c r="V58" s="64">
        <v>28.463000000000001</v>
      </c>
      <c r="W58" s="65">
        <v>34.987000000000002</v>
      </c>
      <c r="X58" s="36">
        <v>32.561666666666667</v>
      </c>
      <c r="Y58" s="25">
        <v>23.69</v>
      </c>
      <c r="Z58" s="26" t="s">
        <v>12</v>
      </c>
      <c r="AA58" s="26">
        <v>41.43</v>
      </c>
      <c r="AB58" s="62" t="s">
        <v>13</v>
      </c>
      <c r="AC58" s="1"/>
      <c r="AE58" s="1"/>
      <c r="AF58" s="1"/>
      <c r="AG58" s="1"/>
    </row>
    <row r="59" spans="1:33" x14ac:dyDescent="0.35">
      <c r="A59" s="23" t="s">
        <v>57</v>
      </c>
      <c r="B59" s="23" t="s">
        <v>107</v>
      </c>
      <c r="C59" s="23" t="s">
        <v>128</v>
      </c>
      <c r="D59" s="23" t="s">
        <v>129</v>
      </c>
      <c r="E59" s="23" t="s">
        <v>10</v>
      </c>
      <c r="F59" s="24" t="s">
        <v>11</v>
      </c>
      <c r="G59" s="67">
        <v>34.073</v>
      </c>
      <c r="H59" s="52">
        <v>33.706000000000003</v>
      </c>
      <c r="I59" s="68">
        <v>33.895000000000003</v>
      </c>
      <c r="J59" s="28">
        <v>33.891333333333336</v>
      </c>
      <c r="K59" s="29">
        <v>33.44</v>
      </c>
      <c r="L59" s="30" t="s">
        <v>12</v>
      </c>
      <c r="M59" s="40">
        <v>34.35</v>
      </c>
      <c r="N59" s="58">
        <v>14.611000000000001</v>
      </c>
      <c r="O59" s="58">
        <v>18.888999999999999</v>
      </c>
      <c r="P59" s="58">
        <v>17.587</v>
      </c>
      <c r="Q59" s="36">
        <f t="shared" si="0"/>
        <v>17.029</v>
      </c>
      <c r="R59" s="25">
        <v>11.58</v>
      </c>
      <c r="S59" s="26" t="s">
        <v>12</v>
      </c>
      <c r="T59" s="39">
        <v>22.48</v>
      </c>
      <c r="U59" s="64">
        <v>33.185000000000002</v>
      </c>
      <c r="V59" s="64">
        <v>31.7</v>
      </c>
      <c r="W59" s="65">
        <v>33.706000000000003</v>
      </c>
      <c r="X59" s="36">
        <v>32.863666666666667</v>
      </c>
      <c r="Y59" s="25">
        <v>30.28</v>
      </c>
      <c r="Z59" s="26" t="s">
        <v>12</v>
      </c>
      <c r="AA59" s="26">
        <v>35.450000000000003</v>
      </c>
      <c r="AB59" s="62" t="s">
        <v>13</v>
      </c>
    </row>
    <row r="60" spans="1:33" x14ac:dyDescent="0.35">
      <c r="A60" s="23" t="s">
        <v>57</v>
      </c>
      <c r="B60" s="23" t="s">
        <v>130</v>
      </c>
      <c r="C60" s="23" t="s">
        <v>131</v>
      </c>
      <c r="D60" s="23" t="s">
        <v>132</v>
      </c>
      <c r="E60" s="23" t="s">
        <v>10</v>
      </c>
      <c r="F60" s="24" t="s">
        <v>11</v>
      </c>
      <c r="G60" s="67">
        <v>34.840000000000003</v>
      </c>
      <c r="H60" s="52">
        <v>34.731999999999999</v>
      </c>
      <c r="I60" s="68">
        <v>33.570999999999998</v>
      </c>
      <c r="J60" s="28">
        <v>34.381</v>
      </c>
      <c r="K60" s="29">
        <v>32.630000000000003</v>
      </c>
      <c r="L60" s="30" t="s">
        <v>12</v>
      </c>
      <c r="M60" s="40">
        <v>36.130000000000003</v>
      </c>
      <c r="N60" s="58">
        <v>16.472999999999999</v>
      </c>
      <c r="O60" s="58">
        <v>19.126999999999999</v>
      </c>
      <c r="P60" s="58">
        <v>15.678000000000001</v>
      </c>
      <c r="Q60" s="36">
        <f t="shared" si="0"/>
        <v>17.092666666666663</v>
      </c>
      <c r="R60" s="66">
        <v>12.61</v>
      </c>
      <c r="S60" s="26" t="s">
        <v>12</v>
      </c>
      <c r="T60" s="39">
        <v>21.58</v>
      </c>
      <c r="U60" s="64">
        <v>31.442</v>
      </c>
      <c r="V60" s="64">
        <v>35.893999999999998</v>
      </c>
      <c r="W60" s="65">
        <v>32.606999999999999</v>
      </c>
      <c r="X60" s="36">
        <v>33.31433333333333</v>
      </c>
      <c r="Y60" s="25">
        <v>27.58</v>
      </c>
      <c r="Z60" s="26" t="s">
        <v>12</v>
      </c>
      <c r="AA60" s="26">
        <v>39.049999999999997</v>
      </c>
      <c r="AB60" s="62" t="s">
        <v>13</v>
      </c>
    </row>
    <row r="61" spans="1:33" x14ac:dyDescent="0.35">
      <c r="A61" s="23" t="s">
        <v>57</v>
      </c>
      <c r="B61" s="23" t="s">
        <v>130</v>
      </c>
      <c r="C61" s="23" t="s">
        <v>133</v>
      </c>
      <c r="D61" s="23" t="s">
        <v>134</v>
      </c>
      <c r="E61" s="23" t="s">
        <v>10</v>
      </c>
      <c r="F61" s="24" t="s">
        <v>11</v>
      </c>
      <c r="G61" s="67">
        <v>34.840000000000003</v>
      </c>
      <c r="H61" s="52">
        <v>34.731999999999999</v>
      </c>
      <c r="I61" s="68">
        <v>33.570999999999998</v>
      </c>
      <c r="J61" s="28">
        <v>34.381</v>
      </c>
      <c r="K61" s="29">
        <v>32.630000000000003</v>
      </c>
      <c r="L61" s="30" t="s">
        <v>12</v>
      </c>
      <c r="M61" s="40">
        <v>36.130000000000003</v>
      </c>
      <c r="N61" s="58">
        <v>16.472999999999999</v>
      </c>
      <c r="O61" s="58">
        <v>19.126999999999999</v>
      </c>
      <c r="P61" s="58">
        <v>15.678000000000001</v>
      </c>
      <c r="Q61" s="36">
        <f t="shared" si="0"/>
        <v>17.092666666666663</v>
      </c>
      <c r="R61" s="66">
        <v>12.61</v>
      </c>
      <c r="S61" s="26" t="s">
        <v>12</v>
      </c>
      <c r="T61" s="39">
        <v>21.58</v>
      </c>
      <c r="U61" s="64">
        <v>32.036000000000001</v>
      </c>
      <c r="V61" s="64">
        <v>30.666</v>
      </c>
      <c r="W61" s="65">
        <v>31.495999999999999</v>
      </c>
      <c r="X61" s="36">
        <v>31.399333333333331</v>
      </c>
      <c r="Y61" s="25">
        <v>29.69</v>
      </c>
      <c r="Z61" s="26" t="s">
        <v>12</v>
      </c>
      <c r="AA61" s="26">
        <v>33.11</v>
      </c>
      <c r="AB61" s="62" t="s">
        <v>13</v>
      </c>
      <c r="AC61" s="1"/>
      <c r="AD61" s="1"/>
      <c r="AE61" s="1"/>
      <c r="AF61" s="1"/>
      <c r="AG61" s="1"/>
    </row>
    <row r="62" spans="1:33" x14ac:dyDescent="0.35">
      <c r="A62" s="23" t="s">
        <v>57</v>
      </c>
      <c r="B62" s="23" t="s">
        <v>130</v>
      </c>
      <c r="C62" s="23" t="s">
        <v>135</v>
      </c>
      <c r="D62" s="23" t="s">
        <v>136</v>
      </c>
      <c r="E62" s="23" t="s">
        <v>10</v>
      </c>
      <c r="F62" s="24" t="s">
        <v>11</v>
      </c>
      <c r="G62" s="63">
        <v>36.106000000000002</v>
      </c>
      <c r="H62" s="64">
        <v>36.816000000000003</v>
      </c>
      <c r="I62" s="65">
        <v>32.499000000000002</v>
      </c>
      <c r="J62" s="28">
        <v>35.140333333333331</v>
      </c>
      <c r="K62" s="29">
        <v>29.39</v>
      </c>
      <c r="L62" s="30" t="s">
        <v>12</v>
      </c>
      <c r="M62" s="40">
        <v>40.89</v>
      </c>
      <c r="N62" s="38">
        <v>18.14</v>
      </c>
      <c r="O62" s="38">
        <v>18.661000000000001</v>
      </c>
      <c r="P62" s="38">
        <v>17.835000000000001</v>
      </c>
      <c r="Q62" s="36">
        <f t="shared" si="0"/>
        <v>18.212</v>
      </c>
      <c r="R62" s="25">
        <v>17.170000000000002</v>
      </c>
      <c r="S62" s="26" t="s">
        <v>12</v>
      </c>
      <c r="T62" s="27">
        <v>19.25</v>
      </c>
      <c r="U62" s="64">
        <v>20.177</v>
      </c>
      <c r="V62" s="64">
        <v>21.859000000000002</v>
      </c>
      <c r="W62" s="65">
        <v>19.890999999999998</v>
      </c>
      <c r="X62" s="36">
        <v>20.642333333333333</v>
      </c>
      <c r="Y62" s="25">
        <v>18</v>
      </c>
      <c r="Z62" s="26" t="s">
        <v>12</v>
      </c>
      <c r="AA62" s="26">
        <v>23.28</v>
      </c>
      <c r="AB62" s="62" t="s">
        <v>24</v>
      </c>
      <c r="AC62" s="1"/>
      <c r="AD62" s="1"/>
      <c r="AE62" s="1"/>
      <c r="AF62" s="1"/>
      <c r="AG62" s="1"/>
    </row>
    <row r="63" spans="1:33" x14ac:dyDescent="0.35">
      <c r="A63" s="23" t="s">
        <v>57</v>
      </c>
      <c r="B63" s="23" t="s">
        <v>130</v>
      </c>
      <c r="C63" s="23" t="s">
        <v>137</v>
      </c>
      <c r="D63" s="23" t="s">
        <v>138</v>
      </c>
      <c r="E63" s="23" t="s">
        <v>10</v>
      </c>
      <c r="F63" s="24" t="s">
        <v>11</v>
      </c>
      <c r="G63" s="67">
        <v>34.840000000000003</v>
      </c>
      <c r="H63" s="52">
        <v>34.731999999999999</v>
      </c>
      <c r="I63" s="68">
        <v>33.570999999999998</v>
      </c>
      <c r="J63" s="28">
        <v>34.381</v>
      </c>
      <c r="K63" s="29">
        <v>32.630000000000003</v>
      </c>
      <c r="L63" s="30" t="s">
        <v>12</v>
      </c>
      <c r="M63" s="40">
        <v>36.130000000000003</v>
      </c>
      <c r="N63" s="58">
        <v>16.472999999999999</v>
      </c>
      <c r="O63" s="58">
        <v>19.126999999999999</v>
      </c>
      <c r="P63" s="58">
        <v>15.678000000000001</v>
      </c>
      <c r="Q63" s="36">
        <f t="shared" si="0"/>
        <v>17.092666666666663</v>
      </c>
      <c r="R63" s="66">
        <v>12.61</v>
      </c>
      <c r="S63" s="26" t="s">
        <v>12</v>
      </c>
      <c r="T63" s="39">
        <v>21.58</v>
      </c>
      <c r="U63" s="64">
        <v>35.985999999999997</v>
      </c>
      <c r="V63" s="64">
        <v>35.268999999999998</v>
      </c>
      <c r="W63" s="65">
        <v>33.350999999999999</v>
      </c>
      <c r="X63" s="36">
        <v>34.868666666666662</v>
      </c>
      <c r="Y63" s="25">
        <v>31.48</v>
      </c>
      <c r="Z63" s="26" t="s">
        <v>12</v>
      </c>
      <c r="AA63" s="26">
        <v>38.25</v>
      </c>
      <c r="AB63" s="62" t="s">
        <v>13</v>
      </c>
    </row>
    <row r="64" spans="1:33" x14ac:dyDescent="0.35">
      <c r="A64" s="23" t="s">
        <v>57</v>
      </c>
      <c r="B64" s="23" t="s">
        <v>130</v>
      </c>
      <c r="C64" s="23" t="s">
        <v>139</v>
      </c>
      <c r="D64" s="23" t="s">
        <v>140</v>
      </c>
      <c r="E64" s="23" t="s">
        <v>10</v>
      </c>
      <c r="F64" s="24" t="s">
        <v>11</v>
      </c>
      <c r="G64" s="67">
        <v>34.840000000000003</v>
      </c>
      <c r="H64" s="52">
        <v>34.731999999999999</v>
      </c>
      <c r="I64" s="68">
        <v>33.570999999999998</v>
      </c>
      <c r="J64" s="28">
        <v>34.381</v>
      </c>
      <c r="K64" s="29">
        <v>32.630000000000003</v>
      </c>
      <c r="L64" s="30" t="s">
        <v>12</v>
      </c>
      <c r="M64" s="40">
        <v>36.130000000000003</v>
      </c>
      <c r="N64" s="58">
        <v>16.472999999999999</v>
      </c>
      <c r="O64" s="58">
        <v>19.126999999999999</v>
      </c>
      <c r="P64" s="58">
        <v>15.678000000000001</v>
      </c>
      <c r="Q64" s="36">
        <f t="shared" si="0"/>
        <v>17.092666666666663</v>
      </c>
      <c r="R64" s="66">
        <v>12.61</v>
      </c>
      <c r="S64" s="26" t="s">
        <v>12</v>
      </c>
      <c r="T64" s="39">
        <v>21.58</v>
      </c>
      <c r="U64" s="64">
        <v>38.008000000000003</v>
      </c>
      <c r="V64" s="64">
        <v>36.927999999999997</v>
      </c>
      <c r="W64" s="65">
        <v>32.363999999999997</v>
      </c>
      <c r="X64" s="36">
        <v>35.766666666666673</v>
      </c>
      <c r="Y64" s="25">
        <v>28.32</v>
      </c>
      <c r="Z64" s="26" t="s">
        <v>12</v>
      </c>
      <c r="AA64" s="26">
        <v>43.21</v>
      </c>
      <c r="AB64" s="62" t="s">
        <v>13</v>
      </c>
    </row>
    <row r="65" spans="1:38" x14ac:dyDescent="0.35">
      <c r="A65" s="23" t="s">
        <v>57</v>
      </c>
      <c r="B65" s="23" t="s">
        <v>130</v>
      </c>
      <c r="C65" s="23" t="s">
        <v>141</v>
      </c>
      <c r="D65" s="23" t="s">
        <v>142</v>
      </c>
      <c r="E65" s="23" t="s">
        <v>10</v>
      </c>
      <c r="F65" s="24" t="s">
        <v>11</v>
      </c>
      <c r="G65" s="67">
        <v>34.840000000000003</v>
      </c>
      <c r="H65" s="52">
        <v>34.731999999999999</v>
      </c>
      <c r="I65" s="68">
        <v>33.570999999999998</v>
      </c>
      <c r="J65" s="28">
        <v>34.381</v>
      </c>
      <c r="K65" s="29">
        <v>32.630000000000003</v>
      </c>
      <c r="L65" s="30" t="s">
        <v>12</v>
      </c>
      <c r="M65" s="40">
        <v>36.130000000000003</v>
      </c>
      <c r="N65" s="58">
        <v>16.472999999999999</v>
      </c>
      <c r="O65" s="58">
        <v>19.126999999999999</v>
      </c>
      <c r="P65" s="58">
        <v>15.678000000000001</v>
      </c>
      <c r="Q65" s="36">
        <f t="shared" si="0"/>
        <v>17.092666666666663</v>
      </c>
      <c r="R65" s="66">
        <v>12.61</v>
      </c>
      <c r="S65" s="26" t="s">
        <v>12</v>
      </c>
      <c r="T65" s="39">
        <v>21.58</v>
      </c>
      <c r="U65" s="64">
        <v>35.048999999999999</v>
      </c>
      <c r="V65" s="64">
        <v>29.227</v>
      </c>
      <c r="W65" s="65">
        <v>34.582000000000001</v>
      </c>
      <c r="X65" s="36">
        <v>32.952666666666666</v>
      </c>
      <c r="Y65" s="25">
        <v>24.92</v>
      </c>
      <c r="Z65" s="26" t="s">
        <v>12</v>
      </c>
      <c r="AA65" s="26">
        <v>40.99</v>
      </c>
      <c r="AB65" s="62" t="s">
        <v>13</v>
      </c>
    </row>
    <row r="66" spans="1:38" x14ac:dyDescent="0.35">
      <c r="A66" s="23" t="s">
        <v>57</v>
      </c>
      <c r="B66" s="23" t="s">
        <v>130</v>
      </c>
      <c r="C66" s="23" t="s">
        <v>143</v>
      </c>
      <c r="D66" s="23" t="s">
        <v>144</v>
      </c>
      <c r="E66" s="23" t="s">
        <v>10</v>
      </c>
      <c r="F66" s="24" t="s">
        <v>11</v>
      </c>
      <c r="G66" s="67">
        <v>34.840000000000003</v>
      </c>
      <c r="H66" s="52">
        <v>34.731999999999999</v>
      </c>
      <c r="I66" s="68">
        <v>33.570999999999998</v>
      </c>
      <c r="J66" s="28">
        <v>34.381</v>
      </c>
      <c r="K66" s="29">
        <v>32.630000000000003</v>
      </c>
      <c r="L66" s="30" t="s">
        <v>12</v>
      </c>
      <c r="M66" s="40">
        <v>36.130000000000003</v>
      </c>
      <c r="N66" s="58">
        <v>16.472999999999999</v>
      </c>
      <c r="O66" s="58">
        <v>19.126999999999999</v>
      </c>
      <c r="P66" s="58">
        <v>15.678000000000001</v>
      </c>
      <c r="Q66" s="36">
        <f t="shared" si="0"/>
        <v>17.092666666666663</v>
      </c>
      <c r="R66" s="66">
        <v>12.61</v>
      </c>
      <c r="S66" s="26" t="s">
        <v>12</v>
      </c>
      <c r="T66" s="39">
        <v>21.58</v>
      </c>
      <c r="U66" s="64">
        <v>35.4</v>
      </c>
      <c r="V66" s="64">
        <v>35.018000000000001</v>
      </c>
      <c r="W66" s="65">
        <v>34.447000000000003</v>
      </c>
      <c r="X66" s="36">
        <v>34.955000000000005</v>
      </c>
      <c r="Y66" s="25">
        <v>33.76</v>
      </c>
      <c r="Z66" s="26" t="s">
        <v>12</v>
      </c>
      <c r="AA66" s="26">
        <v>36.15</v>
      </c>
      <c r="AB66" s="62" t="s">
        <v>13</v>
      </c>
    </row>
    <row r="67" spans="1:38" x14ac:dyDescent="0.35">
      <c r="A67" s="23" t="s">
        <v>57</v>
      </c>
      <c r="B67" s="23" t="s">
        <v>130</v>
      </c>
      <c r="C67" s="23" t="s">
        <v>145</v>
      </c>
      <c r="D67" s="23" t="s">
        <v>146</v>
      </c>
      <c r="E67" s="23" t="s">
        <v>10</v>
      </c>
      <c r="F67" s="24" t="s">
        <v>11</v>
      </c>
      <c r="G67" s="67">
        <v>34.840000000000003</v>
      </c>
      <c r="H67" s="52">
        <v>34.731999999999999</v>
      </c>
      <c r="I67" s="68">
        <v>33.570999999999998</v>
      </c>
      <c r="J67" s="28">
        <v>34.381</v>
      </c>
      <c r="K67" s="29">
        <v>32.630000000000003</v>
      </c>
      <c r="L67" s="30" t="s">
        <v>12</v>
      </c>
      <c r="M67" s="40">
        <v>36.130000000000003</v>
      </c>
      <c r="N67" s="58">
        <v>16.472999999999999</v>
      </c>
      <c r="O67" s="58">
        <v>19.126999999999999</v>
      </c>
      <c r="P67" s="58">
        <v>15.678000000000001</v>
      </c>
      <c r="Q67" s="36">
        <f t="shared" si="0"/>
        <v>17.092666666666663</v>
      </c>
      <c r="R67" s="66">
        <v>12.61</v>
      </c>
      <c r="S67" s="26" t="s">
        <v>12</v>
      </c>
      <c r="T67" s="39">
        <v>21.58</v>
      </c>
      <c r="U67" s="64">
        <v>36.610999999999997</v>
      </c>
      <c r="V67" s="64">
        <v>32.100999999999999</v>
      </c>
      <c r="W67" s="65">
        <v>35.755000000000003</v>
      </c>
      <c r="X67" s="36">
        <v>34.822333333333326</v>
      </c>
      <c r="Y67" s="25">
        <v>28.87</v>
      </c>
      <c r="Z67" s="26" t="s">
        <v>12</v>
      </c>
      <c r="AA67" s="26">
        <v>40.770000000000003</v>
      </c>
      <c r="AB67" s="62" t="s">
        <v>13</v>
      </c>
    </row>
    <row r="68" spans="1:38" x14ac:dyDescent="0.35">
      <c r="A68" s="23" t="s">
        <v>57</v>
      </c>
      <c r="B68" s="23" t="s">
        <v>130</v>
      </c>
      <c r="C68" s="23" t="s">
        <v>147</v>
      </c>
      <c r="D68" s="23" t="s">
        <v>148</v>
      </c>
      <c r="E68" s="23" t="s">
        <v>10</v>
      </c>
      <c r="F68" s="24" t="s">
        <v>11</v>
      </c>
      <c r="G68" s="67">
        <v>34.840000000000003</v>
      </c>
      <c r="H68" s="52">
        <v>34.731999999999999</v>
      </c>
      <c r="I68" s="68">
        <v>33.570999999999998</v>
      </c>
      <c r="J68" s="28">
        <v>34.381</v>
      </c>
      <c r="K68" s="29">
        <v>33.630000000000003</v>
      </c>
      <c r="L68" s="30" t="s">
        <v>12</v>
      </c>
      <c r="M68" s="40">
        <v>37.130000000000003</v>
      </c>
      <c r="N68" s="58">
        <v>16.472999999999999</v>
      </c>
      <c r="O68" s="58">
        <v>19.126999999999999</v>
      </c>
      <c r="P68" s="58">
        <v>15.678000000000001</v>
      </c>
      <c r="Q68" s="36">
        <f t="shared" ref="Q68:Q89" si="1">AVERAGE(N68:P68)</f>
        <v>17.092666666666663</v>
      </c>
      <c r="R68" s="66">
        <v>12.61</v>
      </c>
      <c r="S68" s="26" t="s">
        <v>12</v>
      </c>
      <c r="T68" s="39">
        <v>21.58</v>
      </c>
      <c r="U68" s="64">
        <v>33.814</v>
      </c>
      <c r="V68" s="64">
        <v>30.35</v>
      </c>
      <c r="W68" s="65">
        <v>30.855</v>
      </c>
      <c r="X68" s="36">
        <v>31.673000000000002</v>
      </c>
      <c r="Y68" s="25">
        <v>27.02</v>
      </c>
      <c r="Z68" s="26" t="s">
        <v>12</v>
      </c>
      <c r="AA68" s="26">
        <v>36.32</v>
      </c>
      <c r="AB68" s="62" t="s">
        <v>13</v>
      </c>
    </row>
    <row r="69" spans="1:38" x14ac:dyDescent="0.35">
      <c r="A69" s="23" t="s">
        <v>57</v>
      </c>
      <c r="B69" s="23" t="s">
        <v>130</v>
      </c>
      <c r="C69" s="23" t="s">
        <v>149</v>
      </c>
      <c r="D69" s="23" t="s">
        <v>150</v>
      </c>
      <c r="E69" s="23" t="s">
        <v>10</v>
      </c>
      <c r="F69" s="24" t="s">
        <v>11</v>
      </c>
      <c r="G69" s="67">
        <v>33.798999999999999</v>
      </c>
      <c r="H69" s="52">
        <v>35.92</v>
      </c>
      <c r="I69" s="68">
        <v>30.815999999999999</v>
      </c>
      <c r="J69" s="28">
        <v>33.511666666666663</v>
      </c>
      <c r="K69" s="29">
        <v>27.14</v>
      </c>
      <c r="L69" s="30" t="s">
        <v>12</v>
      </c>
      <c r="M69" s="40">
        <v>39.880000000000003</v>
      </c>
      <c r="N69" s="58">
        <v>19.012</v>
      </c>
      <c r="O69" s="58">
        <v>16.212</v>
      </c>
      <c r="P69" s="58">
        <v>17.164000000000001</v>
      </c>
      <c r="Q69" s="36">
        <f t="shared" si="1"/>
        <v>17.462666666666667</v>
      </c>
      <c r="R69" s="25">
        <v>13.93</v>
      </c>
      <c r="S69" s="26" t="s">
        <v>12</v>
      </c>
      <c r="T69" s="27">
        <v>21</v>
      </c>
      <c r="U69" s="64">
        <v>32.414000000000001</v>
      </c>
      <c r="V69" s="64">
        <v>33.348999999999997</v>
      </c>
      <c r="W69" s="65">
        <v>31.507000000000001</v>
      </c>
      <c r="X69" s="36">
        <v>32.423333333333339</v>
      </c>
      <c r="Y69" s="25">
        <v>30.14</v>
      </c>
      <c r="Z69" s="26" t="s">
        <v>12</v>
      </c>
      <c r="AA69" s="26">
        <v>34.71</v>
      </c>
      <c r="AB69" s="62" t="s">
        <v>13</v>
      </c>
    </row>
    <row r="70" spans="1:38" x14ac:dyDescent="0.35">
      <c r="A70" s="23" t="s">
        <v>57</v>
      </c>
      <c r="B70" s="23" t="s">
        <v>130</v>
      </c>
      <c r="C70" s="23" t="s">
        <v>151</v>
      </c>
      <c r="D70" s="23" t="s">
        <v>152</v>
      </c>
      <c r="E70" s="23" t="s">
        <v>10</v>
      </c>
      <c r="F70" s="24" t="s">
        <v>11</v>
      </c>
      <c r="G70" s="67">
        <v>33.798999999999999</v>
      </c>
      <c r="H70" s="52">
        <v>35.92</v>
      </c>
      <c r="I70" s="68">
        <v>30.815999999999999</v>
      </c>
      <c r="J70" s="28">
        <v>33.511666666666663</v>
      </c>
      <c r="K70" s="29">
        <v>27.14</v>
      </c>
      <c r="L70" s="30" t="s">
        <v>12</v>
      </c>
      <c r="M70" s="40">
        <v>39.880000000000003</v>
      </c>
      <c r="N70" s="58">
        <v>19.012</v>
      </c>
      <c r="O70" s="58">
        <v>16.212</v>
      </c>
      <c r="P70" s="58">
        <v>17.164000000000001</v>
      </c>
      <c r="Q70" s="36">
        <f t="shared" si="1"/>
        <v>17.462666666666667</v>
      </c>
      <c r="R70" s="25">
        <v>13.93</v>
      </c>
      <c r="S70" s="26" t="s">
        <v>12</v>
      </c>
      <c r="T70" s="27">
        <v>21</v>
      </c>
      <c r="U70" s="64">
        <v>31.268000000000001</v>
      </c>
      <c r="V70" s="64">
        <v>30.824000000000002</v>
      </c>
      <c r="W70" s="65">
        <v>32.284999999999997</v>
      </c>
      <c r="X70" s="36">
        <v>31.459</v>
      </c>
      <c r="Y70" s="25">
        <v>29.6</v>
      </c>
      <c r="Z70" s="26" t="s">
        <v>12</v>
      </c>
      <c r="AA70" s="26">
        <v>33.32</v>
      </c>
      <c r="AB70" s="62" t="s">
        <v>13</v>
      </c>
    </row>
    <row r="71" spans="1:38" x14ac:dyDescent="0.35">
      <c r="A71" s="23" t="s">
        <v>57</v>
      </c>
      <c r="B71" s="23" t="s">
        <v>130</v>
      </c>
      <c r="C71" s="23" t="s">
        <v>153</v>
      </c>
      <c r="D71" s="23" t="s">
        <v>154</v>
      </c>
      <c r="E71" s="23" t="s">
        <v>10</v>
      </c>
      <c r="F71" s="24" t="s">
        <v>11</v>
      </c>
      <c r="G71" s="67">
        <v>33.798999999999999</v>
      </c>
      <c r="H71" s="52">
        <v>35.92</v>
      </c>
      <c r="I71" s="68">
        <v>30.815999999999999</v>
      </c>
      <c r="J71" s="28">
        <v>33.511666666666663</v>
      </c>
      <c r="K71" s="29">
        <v>27.14</v>
      </c>
      <c r="L71" s="30" t="s">
        <v>12</v>
      </c>
      <c r="M71" s="40">
        <v>39.880000000000003</v>
      </c>
      <c r="N71" s="58">
        <v>19.012</v>
      </c>
      <c r="O71" s="58">
        <v>16.212</v>
      </c>
      <c r="P71" s="58">
        <v>17.164000000000001</v>
      </c>
      <c r="Q71" s="36">
        <f t="shared" si="1"/>
        <v>17.462666666666667</v>
      </c>
      <c r="R71" s="25">
        <v>13.93</v>
      </c>
      <c r="S71" s="26" t="s">
        <v>12</v>
      </c>
      <c r="T71" s="27">
        <v>21</v>
      </c>
      <c r="U71" s="64">
        <v>31.905000000000001</v>
      </c>
      <c r="V71" s="64">
        <v>33.158999999999999</v>
      </c>
      <c r="W71" s="65">
        <v>34.514000000000003</v>
      </c>
      <c r="X71" s="36">
        <v>33.192666666666668</v>
      </c>
      <c r="Y71" s="25">
        <v>29.95</v>
      </c>
      <c r="Z71" s="26" t="s">
        <v>12</v>
      </c>
      <c r="AA71" s="26">
        <v>36.43</v>
      </c>
      <c r="AB71" s="62" t="s">
        <v>13</v>
      </c>
      <c r="AD71" s="1"/>
    </row>
    <row r="72" spans="1:38" x14ac:dyDescent="0.35">
      <c r="A72" s="23" t="s">
        <v>57</v>
      </c>
      <c r="B72" s="23" t="s">
        <v>130</v>
      </c>
      <c r="C72" s="23" t="s">
        <v>155</v>
      </c>
      <c r="D72" s="23" t="s">
        <v>156</v>
      </c>
      <c r="E72" s="23" t="s">
        <v>10</v>
      </c>
      <c r="F72" s="24" t="s">
        <v>11</v>
      </c>
      <c r="G72" s="67">
        <v>33.798999999999999</v>
      </c>
      <c r="H72" s="52">
        <v>35.92</v>
      </c>
      <c r="I72" s="68">
        <v>30.815999999999999</v>
      </c>
      <c r="J72" s="28">
        <v>33.511666666666663</v>
      </c>
      <c r="K72" s="29">
        <v>27.14</v>
      </c>
      <c r="L72" s="30" t="s">
        <v>12</v>
      </c>
      <c r="M72" s="40">
        <v>39.880000000000003</v>
      </c>
      <c r="N72" s="58">
        <v>19.012</v>
      </c>
      <c r="O72" s="58">
        <v>16.212</v>
      </c>
      <c r="P72" s="58">
        <v>17.164000000000001</v>
      </c>
      <c r="Q72" s="36">
        <f t="shared" si="1"/>
        <v>17.462666666666667</v>
      </c>
      <c r="R72" s="25">
        <v>13.93</v>
      </c>
      <c r="S72" s="26" t="s">
        <v>12</v>
      </c>
      <c r="T72" s="27">
        <v>21</v>
      </c>
      <c r="U72" s="64">
        <v>31.475999999999999</v>
      </c>
      <c r="V72" s="64">
        <v>29.126999999999999</v>
      </c>
      <c r="W72" s="65">
        <v>33.097999999999999</v>
      </c>
      <c r="X72" s="36">
        <v>31.233666666666664</v>
      </c>
      <c r="Y72" s="25">
        <v>26.27</v>
      </c>
      <c r="Z72" s="26" t="s">
        <v>12</v>
      </c>
      <c r="AA72" s="26">
        <v>36.19</v>
      </c>
      <c r="AB72" s="62" t="s">
        <v>13</v>
      </c>
      <c r="AD72" s="1"/>
      <c r="AE72" s="3"/>
      <c r="AF72" s="1"/>
      <c r="AG72" s="1"/>
      <c r="AH72" s="1"/>
      <c r="AI72" s="1"/>
      <c r="AJ72" s="1"/>
      <c r="AK72" s="1"/>
      <c r="AL72" s="1"/>
    </row>
    <row r="73" spans="1:38" x14ac:dyDescent="0.35">
      <c r="A73" s="23" t="s">
        <v>57</v>
      </c>
      <c r="B73" s="23" t="s">
        <v>130</v>
      </c>
      <c r="C73" s="23" t="s">
        <v>157</v>
      </c>
      <c r="D73" s="23" t="s">
        <v>158</v>
      </c>
      <c r="E73" s="23" t="s">
        <v>10</v>
      </c>
      <c r="F73" s="24" t="s">
        <v>11</v>
      </c>
      <c r="G73" s="67">
        <v>33.798999999999999</v>
      </c>
      <c r="H73" s="52">
        <v>35.92</v>
      </c>
      <c r="I73" s="68">
        <v>30.815999999999999</v>
      </c>
      <c r="J73" s="28">
        <v>33.511666666666663</v>
      </c>
      <c r="K73" s="29">
        <v>27.14</v>
      </c>
      <c r="L73" s="30" t="s">
        <v>12</v>
      </c>
      <c r="M73" s="40">
        <v>39.880000000000003</v>
      </c>
      <c r="N73" s="58">
        <v>19.012</v>
      </c>
      <c r="O73" s="58">
        <v>16.212</v>
      </c>
      <c r="P73" s="58">
        <v>17.164000000000001</v>
      </c>
      <c r="Q73" s="36">
        <f t="shared" si="1"/>
        <v>17.462666666666667</v>
      </c>
      <c r="R73" s="25">
        <v>13.93</v>
      </c>
      <c r="S73" s="26" t="s">
        <v>12</v>
      </c>
      <c r="T73" s="27">
        <v>21</v>
      </c>
      <c r="U73" s="64">
        <v>31.01</v>
      </c>
      <c r="V73" s="64">
        <v>30.157</v>
      </c>
      <c r="W73" s="65">
        <v>32.622</v>
      </c>
      <c r="X73" s="36">
        <v>31.263000000000002</v>
      </c>
      <c r="Y73" s="25">
        <v>28.15</v>
      </c>
      <c r="Z73" s="26" t="s">
        <v>12</v>
      </c>
      <c r="AA73" s="26">
        <v>34.369999999999997</v>
      </c>
      <c r="AB73" s="62" t="s">
        <v>13</v>
      </c>
      <c r="AD73" s="1"/>
      <c r="AE73" s="3"/>
      <c r="AF73" s="1"/>
      <c r="AG73" s="1"/>
      <c r="AH73" s="1"/>
      <c r="AI73" s="1"/>
      <c r="AJ73" s="1"/>
      <c r="AK73" s="1"/>
      <c r="AL73" s="1"/>
    </row>
    <row r="74" spans="1:38" x14ac:dyDescent="0.35">
      <c r="A74" s="23" t="s">
        <v>16</v>
      </c>
      <c r="B74" s="23" t="s">
        <v>159</v>
      </c>
      <c r="C74" s="23" t="s">
        <v>160</v>
      </c>
      <c r="D74" s="23" t="s">
        <v>161</v>
      </c>
      <c r="E74" s="23" t="s">
        <v>10</v>
      </c>
      <c r="F74" s="24" t="s">
        <v>11</v>
      </c>
      <c r="G74" s="63">
        <v>33.814</v>
      </c>
      <c r="H74" s="64">
        <v>32.731999999999999</v>
      </c>
      <c r="I74" s="65">
        <v>33.570999999999998</v>
      </c>
      <c r="J74" s="28">
        <v>33.37233333333333</v>
      </c>
      <c r="K74" s="29">
        <v>31.96</v>
      </c>
      <c r="L74" s="30" t="s">
        <v>12</v>
      </c>
      <c r="M74" s="40">
        <v>34.78</v>
      </c>
      <c r="N74" s="58">
        <v>16.274000000000001</v>
      </c>
      <c r="O74" s="38">
        <v>18.154</v>
      </c>
      <c r="P74" s="38">
        <v>18.218</v>
      </c>
      <c r="Q74" s="36">
        <f t="shared" si="1"/>
        <v>17.548666666666666</v>
      </c>
      <c r="R74" s="66">
        <v>14.81</v>
      </c>
      <c r="S74" s="26" t="s">
        <v>12</v>
      </c>
      <c r="T74" s="39">
        <v>20.29</v>
      </c>
      <c r="U74" s="64">
        <v>31.248000000000001</v>
      </c>
      <c r="V74" s="64">
        <v>34.265000000000001</v>
      </c>
      <c r="W74" s="65">
        <v>34.215000000000003</v>
      </c>
      <c r="X74" s="36">
        <v>33.242666666666672</v>
      </c>
      <c r="Y74" s="25">
        <v>28.95</v>
      </c>
      <c r="Z74" s="26" t="s">
        <v>12</v>
      </c>
      <c r="AA74" s="26">
        <v>37.53</v>
      </c>
      <c r="AB74" s="62" t="s">
        <v>13</v>
      </c>
    </row>
    <row r="75" spans="1:38" x14ac:dyDescent="0.35">
      <c r="A75" s="23" t="s">
        <v>16</v>
      </c>
      <c r="B75" s="23" t="s">
        <v>159</v>
      </c>
      <c r="C75" s="23" t="s">
        <v>162</v>
      </c>
      <c r="D75" s="23" t="s">
        <v>163</v>
      </c>
      <c r="E75" s="23" t="s">
        <v>10</v>
      </c>
      <c r="F75" s="24" t="s">
        <v>11</v>
      </c>
      <c r="G75" s="63">
        <v>33.814</v>
      </c>
      <c r="H75" s="64">
        <v>32.731999999999999</v>
      </c>
      <c r="I75" s="65">
        <v>33.570999999999998</v>
      </c>
      <c r="J75" s="28">
        <v>33.37233333333333</v>
      </c>
      <c r="K75" s="29">
        <v>31.96</v>
      </c>
      <c r="L75" s="30" t="s">
        <v>12</v>
      </c>
      <c r="M75" s="40">
        <v>34.78</v>
      </c>
      <c r="N75" s="58">
        <v>16.274000000000001</v>
      </c>
      <c r="O75" s="38">
        <v>18.154</v>
      </c>
      <c r="P75" s="38">
        <v>18.218</v>
      </c>
      <c r="Q75" s="36">
        <f t="shared" si="1"/>
        <v>17.548666666666666</v>
      </c>
      <c r="R75" s="66">
        <v>14.81</v>
      </c>
      <c r="S75" s="26" t="s">
        <v>12</v>
      </c>
      <c r="T75" s="39">
        <v>20.29</v>
      </c>
      <c r="U75" s="64">
        <v>28.396999999999998</v>
      </c>
      <c r="V75" s="64">
        <v>34.183</v>
      </c>
      <c r="W75" s="65">
        <v>31.279</v>
      </c>
      <c r="X75" s="36">
        <v>31.286333333333332</v>
      </c>
      <c r="Y75" s="25">
        <v>24.1</v>
      </c>
      <c r="Z75" s="26" t="s">
        <v>12</v>
      </c>
      <c r="AA75" s="26">
        <v>38.47</v>
      </c>
      <c r="AB75" s="62" t="s">
        <v>13</v>
      </c>
    </row>
    <row r="76" spans="1:38" x14ac:dyDescent="0.35">
      <c r="A76" s="23" t="s">
        <v>57</v>
      </c>
      <c r="B76" s="23" t="s">
        <v>159</v>
      </c>
      <c r="C76" s="23" t="s">
        <v>164</v>
      </c>
      <c r="D76" s="23" t="s">
        <v>165</v>
      </c>
      <c r="E76" s="23" t="s">
        <v>10</v>
      </c>
      <c r="F76" s="24" t="s">
        <v>11</v>
      </c>
      <c r="G76" s="63">
        <v>33.814</v>
      </c>
      <c r="H76" s="64">
        <v>32.731999999999999</v>
      </c>
      <c r="I76" s="65">
        <v>33.570999999999998</v>
      </c>
      <c r="J76" s="28">
        <v>33.37233333333333</v>
      </c>
      <c r="K76" s="29">
        <v>31.96</v>
      </c>
      <c r="L76" s="30" t="s">
        <v>12</v>
      </c>
      <c r="M76" s="40">
        <v>34.78</v>
      </c>
      <c r="N76" s="58">
        <v>16.274000000000001</v>
      </c>
      <c r="O76" s="38">
        <v>18.154</v>
      </c>
      <c r="P76" s="38">
        <v>18.218</v>
      </c>
      <c r="Q76" s="36">
        <f t="shared" si="1"/>
        <v>17.548666666666666</v>
      </c>
      <c r="R76" s="66">
        <v>14.81</v>
      </c>
      <c r="S76" s="26" t="s">
        <v>12</v>
      </c>
      <c r="T76" s="39">
        <v>20.29</v>
      </c>
      <c r="U76" s="64">
        <v>30.492000000000001</v>
      </c>
      <c r="V76" s="64">
        <v>28.463999999999999</v>
      </c>
      <c r="W76" s="65">
        <v>34.548000000000002</v>
      </c>
      <c r="X76" s="36">
        <v>31.168000000000003</v>
      </c>
      <c r="Y76" s="25">
        <v>23.47</v>
      </c>
      <c r="Z76" s="26" t="s">
        <v>12</v>
      </c>
      <c r="AA76" s="26">
        <v>38.86</v>
      </c>
      <c r="AB76" s="62" t="s">
        <v>13</v>
      </c>
      <c r="AD76" s="3"/>
    </row>
    <row r="77" spans="1:38" x14ac:dyDescent="0.35">
      <c r="A77" s="23" t="s">
        <v>16</v>
      </c>
      <c r="B77" s="23" t="s">
        <v>159</v>
      </c>
      <c r="C77" s="23" t="s">
        <v>166</v>
      </c>
      <c r="D77" s="23" t="s">
        <v>167</v>
      </c>
      <c r="E77" s="23" t="s">
        <v>10</v>
      </c>
      <c r="F77" s="24" t="s">
        <v>11</v>
      </c>
      <c r="G77" s="63">
        <v>33.814</v>
      </c>
      <c r="H77" s="64">
        <v>32.731999999999999</v>
      </c>
      <c r="I77" s="65">
        <v>33.570999999999998</v>
      </c>
      <c r="J77" s="28">
        <v>33.37233333333333</v>
      </c>
      <c r="K77" s="29">
        <v>31.96</v>
      </c>
      <c r="L77" s="30" t="s">
        <v>12</v>
      </c>
      <c r="M77" s="40">
        <v>34.78</v>
      </c>
      <c r="N77" s="58">
        <v>16.274000000000001</v>
      </c>
      <c r="O77" s="38">
        <v>18.154</v>
      </c>
      <c r="P77" s="38">
        <v>18.218</v>
      </c>
      <c r="Q77" s="36">
        <f t="shared" si="1"/>
        <v>17.548666666666666</v>
      </c>
      <c r="R77" s="66">
        <v>14.81</v>
      </c>
      <c r="S77" s="26" t="s">
        <v>12</v>
      </c>
      <c r="T77" s="39">
        <v>20.29</v>
      </c>
      <c r="U77" s="64">
        <v>33.149000000000001</v>
      </c>
      <c r="V77" s="64">
        <v>29.212</v>
      </c>
      <c r="W77" s="65">
        <v>35.320999999999998</v>
      </c>
      <c r="X77" s="36">
        <v>32.56066666666667</v>
      </c>
      <c r="Y77" s="25">
        <v>24.87</v>
      </c>
      <c r="Z77" s="26" t="s">
        <v>12</v>
      </c>
      <c r="AA77" s="26">
        <v>40.25</v>
      </c>
      <c r="AB77" s="62" t="s">
        <v>13</v>
      </c>
      <c r="AD77" s="3"/>
    </row>
    <row r="78" spans="1:38" x14ac:dyDescent="0.35">
      <c r="A78" s="23" t="s">
        <v>16</v>
      </c>
      <c r="B78" s="23" t="s">
        <v>159</v>
      </c>
      <c r="C78" s="23" t="s">
        <v>168</v>
      </c>
      <c r="D78" s="23" t="s">
        <v>169</v>
      </c>
      <c r="E78" s="23" t="s">
        <v>10</v>
      </c>
      <c r="F78" s="24" t="s">
        <v>11</v>
      </c>
      <c r="G78" s="63">
        <v>33.814</v>
      </c>
      <c r="H78" s="64">
        <v>32.731999999999999</v>
      </c>
      <c r="I78" s="65">
        <v>33.570999999999998</v>
      </c>
      <c r="J78" s="28">
        <v>33.37233333333333</v>
      </c>
      <c r="K78" s="29">
        <v>31.96</v>
      </c>
      <c r="L78" s="30" t="s">
        <v>12</v>
      </c>
      <c r="M78" s="40">
        <v>34.78</v>
      </c>
      <c r="N78" s="58">
        <v>16.274000000000001</v>
      </c>
      <c r="O78" s="38">
        <v>18.154</v>
      </c>
      <c r="P78" s="38">
        <v>18.218</v>
      </c>
      <c r="Q78" s="36">
        <f t="shared" si="1"/>
        <v>17.548666666666666</v>
      </c>
      <c r="R78" s="66">
        <v>14.81</v>
      </c>
      <c r="S78" s="26" t="s">
        <v>12</v>
      </c>
      <c r="T78" s="39">
        <v>20.29</v>
      </c>
      <c r="U78" s="64">
        <v>36.008000000000003</v>
      </c>
      <c r="V78" s="64">
        <v>34.524000000000001</v>
      </c>
      <c r="W78" s="65">
        <v>33.643000000000001</v>
      </c>
      <c r="X78" s="36">
        <v>34.725000000000001</v>
      </c>
      <c r="Y78" s="25">
        <v>31.76</v>
      </c>
      <c r="Z78" s="26" t="s">
        <v>12</v>
      </c>
      <c r="AA78" s="26">
        <v>37.69</v>
      </c>
      <c r="AB78" s="62" t="s">
        <v>13</v>
      </c>
      <c r="AD78" s="3"/>
    </row>
    <row r="79" spans="1:38" x14ac:dyDescent="0.35">
      <c r="A79" s="23" t="s">
        <v>57</v>
      </c>
      <c r="B79" s="23" t="s">
        <v>159</v>
      </c>
      <c r="C79" s="23" t="s">
        <v>170</v>
      </c>
      <c r="D79" s="23" t="s">
        <v>171</v>
      </c>
      <c r="E79" s="23" t="s">
        <v>10</v>
      </c>
      <c r="F79" s="24" t="s">
        <v>11</v>
      </c>
      <c r="G79" s="63">
        <v>33.814</v>
      </c>
      <c r="H79" s="64">
        <v>32.731999999999999</v>
      </c>
      <c r="I79" s="65">
        <v>33.570999999999998</v>
      </c>
      <c r="J79" s="28">
        <v>33.37233333333333</v>
      </c>
      <c r="K79" s="29">
        <v>31.96</v>
      </c>
      <c r="L79" s="30" t="s">
        <v>12</v>
      </c>
      <c r="M79" s="40">
        <v>34.78</v>
      </c>
      <c r="N79" s="58">
        <v>16.274000000000001</v>
      </c>
      <c r="O79" s="38">
        <v>18.154</v>
      </c>
      <c r="P79" s="38">
        <v>18.218</v>
      </c>
      <c r="Q79" s="36">
        <f t="shared" si="1"/>
        <v>17.548666666666666</v>
      </c>
      <c r="R79" s="66">
        <v>14.81</v>
      </c>
      <c r="S79" s="26" t="s">
        <v>12</v>
      </c>
      <c r="T79" s="39">
        <v>20.29</v>
      </c>
      <c r="U79" s="64">
        <v>30.344000000000001</v>
      </c>
      <c r="V79" s="64">
        <v>29.013999999999999</v>
      </c>
      <c r="W79" s="65">
        <v>29.654</v>
      </c>
      <c r="X79" s="36">
        <v>29.670666666666666</v>
      </c>
      <c r="Y79" s="25">
        <v>28.02</v>
      </c>
      <c r="Z79" s="26" t="s">
        <v>12</v>
      </c>
      <c r="AA79" s="26">
        <v>31.32</v>
      </c>
      <c r="AB79" s="62" t="s">
        <v>13</v>
      </c>
    </row>
    <row r="80" spans="1:38" x14ac:dyDescent="0.35">
      <c r="A80" s="23" t="s">
        <v>16</v>
      </c>
      <c r="B80" s="23" t="s">
        <v>159</v>
      </c>
      <c r="C80" s="23" t="s">
        <v>172</v>
      </c>
      <c r="D80" s="23" t="s">
        <v>173</v>
      </c>
      <c r="E80" s="23" t="s">
        <v>10</v>
      </c>
      <c r="F80" s="24" t="s">
        <v>11</v>
      </c>
      <c r="G80" s="63">
        <v>33.814</v>
      </c>
      <c r="H80" s="64">
        <v>32.731999999999999</v>
      </c>
      <c r="I80" s="65">
        <v>33.570999999999998</v>
      </c>
      <c r="J80" s="28">
        <v>33.37233333333333</v>
      </c>
      <c r="K80" s="29">
        <v>31.96</v>
      </c>
      <c r="L80" s="30" t="s">
        <v>12</v>
      </c>
      <c r="M80" s="40">
        <v>34.78</v>
      </c>
      <c r="N80" s="58">
        <v>16.274000000000001</v>
      </c>
      <c r="O80" s="38">
        <v>18.154</v>
      </c>
      <c r="P80" s="38">
        <v>18.218</v>
      </c>
      <c r="Q80" s="36">
        <f t="shared" si="1"/>
        <v>17.548666666666666</v>
      </c>
      <c r="R80" s="66">
        <v>14.81</v>
      </c>
      <c r="S80" s="26" t="s">
        <v>12</v>
      </c>
      <c r="T80" s="39">
        <v>20.29</v>
      </c>
      <c r="U80" s="64">
        <v>29.437999999999999</v>
      </c>
      <c r="V80" s="64">
        <v>31.352</v>
      </c>
      <c r="W80" s="65">
        <v>32.350999999999999</v>
      </c>
      <c r="X80" s="36">
        <v>31.046999999999997</v>
      </c>
      <c r="Y80" s="25">
        <v>27.37</v>
      </c>
      <c r="Z80" s="26" t="s">
        <v>12</v>
      </c>
      <c r="AA80" s="26">
        <v>34.72</v>
      </c>
      <c r="AB80" s="62" t="s">
        <v>13</v>
      </c>
    </row>
    <row r="81" spans="1:37" x14ac:dyDescent="0.35">
      <c r="A81" s="23" t="s">
        <v>57</v>
      </c>
      <c r="B81" s="23" t="s">
        <v>159</v>
      </c>
      <c r="C81" s="23" t="s">
        <v>174</v>
      </c>
      <c r="D81" s="69" t="s">
        <v>175</v>
      </c>
      <c r="E81" s="23" t="s">
        <v>10</v>
      </c>
      <c r="F81" s="24" t="s">
        <v>11</v>
      </c>
      <c r="G81" s="63">
        <v>31.047999999999998</v>
      </c>
      <c r="H81" s="64">
        <v>33.953000000000003</v>
      </c>
      <c r="I81" s="65">
        <v>29.241</v>
      </c>
      <c r="J81" s="28">
        <v>31.414000000000001</v>
      </c>
      <c r="K81" s="29">
        <v>25.51</v>
      </c>
      <c r="L81" s="30" t="s">
        <v>12</v>
      </c>
      <c r="M81" s="40">
        <v>37.32</v>
      </c>
      <c r="N81" s="38">
        <v>17.946999999999999</v>
      </c>
      <c r="O81" s="38">
        <v>19.059000000000001</v>
      </c>
      <c r="P81" s="38">
        <v>18.135000000000002</v>
      </c>
      <c r="Q81" s="36">
        <f t="shared" si="1"/>
        <v>18.380333333333336</v>
      </c>
      <c r="R81" s="66">
        <v>16.899999999999999</v>
      </c>
      <c r="S81" s="26" t="s">
        <v>12</v>
      </c>
      <c r="T81" s="39">
        <v>19.86</v>
      </c>
      <c r="U81" s="64">
        <v>29.283999999999999</v>
      </c>
      <c r="V81" s="64">
        <v>30.452999999999999</v>
      </c>
      <c r="W81" s="65">
        <v>35.222999999999999</v>
      </c>
      <c r="X81" s="36">
        <v>31.653333333333332</v>
      </c>
      <c r="Y81" s="25">
        <v>23.84</v>
      </c>
      <c r="Z81" s="26" t="s">
        <v>12</v>
      </c>
      <c r="AA81" s="26">
        <v>39.47</v>
      </c>
      <c r="AB81" s="62" t="s">
        <v>13</v>
      </c>
    </row>
    <row r="82" spans="1:37" x14ac:dyDescent="0.35">
      <c r="A82" s="23" t="s">
        <v>57</v>
      </c>
      <c r="B82" s="23" t="s">
        <v>159</v>
      </c>
      <c r="C82" s="23" t="s">
        <v>176</v>
      </c>
      <c r="D82" s="23" t="s">
        <v>177</v>
      </c>
      <c r="E82" s="23" t="s">
        <v>10</v>
      </c>
      <c r="F82" s="24" t="s">
        <v>11</v>
      </c>
      <c r="G82" s="63">
        <v>31.047999999999998</v>
      </c>
      <c r="H82" s="64">
        <v>33.953000000000003</v>
      </c>
      <c r="I82" s="65">
        <v>29.241</v>
      </c>
      <c r="J82" s="28">
        <v>31.414000000000001</v>
      </c>
      <c r="K82" s="29">
        <v>25.51</v>
      </c>
      <c r="L82" s="30" t="s">
        <v>12</v>
      </c>
      <c r="M82" s="40">
        <v>37.32</v>
      </c>
      <c r="N82" s="38">
        <v>17.946999999999999</v>
      </c>
      <c r="O82" s="38">
        <v>19.059000000000001</v>
      </c>
      <c r="P82" s="38">
        <v>18.135000000000002</v>
      </c>
      <c r="Q82" s="36">
        <f t="shared" si="1"/>
        <v>18.380333333333336</v>
      </c>
      <c r="R82" s="66">
        <v>16.899999999999999</v>
      </c>
      <c r="S82" s="26" t="s">
        <v>12</v>
      </c>
      <c r="T82" s="39">
        <v>19.86</v>
      </c>
      <c r="U82" s="64">
        <v>29.495000000000001</v>
      </c>
      <c r="V82" s="64">
        <v>30.283999999999999</v>
      </c>
      <c r="W82" s="65">
        <v>31.544</v>
      </c>
      <c r="X82" s="36">
        <v>30.440999999999999</v>
      </c>
      <c r="Y82" s="25">
        <v>27.87</v>
      </c>
      <c r="Z82" s="26" t="s">
        <v>12</v>
      </c>
      <c r="AA82" s="26">
        <v>33.01</v>
      </c>
      <c r="AB82" s="62" t="s">
        <v>13</v>
      </c>
    </row>
    <row r="83" spans="1:37" x14ac:dyDescent="0.35">
      <c r="A83" s="23" t="s">
        <v>16</v>
      </c>
      <c r="B83" s="23" t="s">
        <v>159</v>
      </c>
      <c r="C83" s="23" t="s">
        <v>178</v>
      </c>
      <c r="D83" s="23" t="s">
        <v>179</v>
      </c>
      <c r="E83" s="23" t="s">
        <v>10</v>
      </c>
      <c r="F83" s="24" t="s">
        <v>11</v>
      </c>
      <c r="G83" s="63">
        <v>31.047999999999998</v>
      </c>
      <c r="H83" s="64">
        <v>33.953000000000003</v>
      </c>
      <c r="I83" s="65">
        <v>29.241</v>
      </c>
      <c r="J83" s="28">
        <v>31.414000000000001</v>
      </c>
      <c r="K83" s="29">
        <v>25.51</v>
      </c>
      <c r="L83" s="30" t="s">
        <v>12</v>
      </c>
      <c r="M83" s="40">
        <v>37.32</v>
      </c>
      <c r="N83" s="38">
        <v>17.946999999999999</v>
      </c>
      <c r="O83" s="38">
        <v>19.059000000000001</v>
      </c>
      <c r="P83" s="38">
        <v>18.135000000000002</v>
      </c>
      <c r="Q83" s="36">
        <f t="shared" si="1"/>
        <v>18.380333333333336</v>
      </c>
      <c r="R83" s="66">
        <v>16.899999999999999</v>
      </c>
      <c r="S83" s="26" t="s">
        <v>12</v>
      </c>
      <c r="T83" s="39">
        <v>19.86</v>
      </c>
      <c r="U83" s="64">
        <v>30.402999999999999</v>
      </c>
      <c r="V83" s="64">
        <v>28.94</v>
      </c>
      <c r="W83" s="65">
        <v>33.566000000000003</v>
      </c>
      <c r="X83" s="36">
        <v>30.969666666666669</v>
      </c>
      <c r="Y83" s="25">
        <v>25.1</v>
      </c>
      <c r="Z83" s="26" t="s">
        <v>12</v>
      </c>
      <c r="AA83" s="26">
        <v>36.840000000000003</v>
      </c>
      <c r="AB83" s="62" t="s">
        <v>13</v>
      </c>
    </row>
    <row r="84" spans="1:37" x14ac:dyDescent="0.35">
      <c r="A84" s="23" t="s">
        <v>57</v>
      </c>
      <c r="B84" s="23" t="s">
        <v>159</v>
      </c>
      <c r="C84" s="23" t="s">
        <v>180</v>
      </c>
      <c r="D84" s="23" t="s">
        <v>181</v>
      </c>
      <c r="E84" s="23" t="s">
        <v>10</v>
      </c>
      <c r="F84" s="24" t="s">
        <v>11</v>
      </c>
      <c r="G84" s="63">
        <v>31.047999999999998</v>
      </c>
      <c r="H84" s="64">
        <v>33.953000000000003</v>
      </c>
      <c r="I84" s="65">
        <v>29.241</v>
      </c>
      <c r="J84" s="28">
        <v>31.414000000000001</v>
      </c>
      <c r="K84" s="29">
        <v>25.51</v>
      </c>
      <c r="L84" s="30" t="s">
        <v>12</v>
      </c>
      <c r="M84" s="40">
        <v>37.32</v>
      </c>
      <c r="N84" s="38">
        <v>17.946999999999999</v>
      </c>
      <c r="O84" s="38">
        <v>19.059000000000001</v>
      </c>
      <c r="P84" s="38">
        <v>18.135000000000002</v>
      </c>
      <c r="Q84" s="36">
        <f t="shared" si="1"/>
        <v>18.380333333333336</v>
      </c>
      <c r="R84" s="66">
        <v>16.899999999999999</v>
      </c>
      <c r="S84" s="26" t="s">
        <v>12</v>
      </c>
      <c r="T84" s="39">
        <v>19.86</v>
      </c>
      <c r="U84" s="64">
        <v>35.308</v>
      </c>
      <c r="V84" s="64">
        <v>30.391999999999999</v>
      </c>
      <c r="W84" s="65">
        <v>32.347000000000001</v>
      </c>
      <c r="X84" s="36">
        <v>32.682333333333332</v>
      </c>
      <c r="Y84" s="25">
        <v>26.53</v>
      </c>
      <c r="Z84" s="26" t="s">
        <v>12</v>
      </c>
      <c r="AA84" s="26">
        <v>38.83</v>
      </c>
      <c r="AB84" s="62" t="s">
        <v>13</v>
      </c>
    </row>
    <row r="85" spans="1:37" x14ac:dyDescent="0.35">
      <c r="A85" s="23" t="s">
        <v>57</v>
      </c>
      <c r="B85" s="23" t="s">
        <v>159</v>
      </c>
      <c r="C85" s="23" t="s">
        <v>182</v>
      </c>
      <c r="D85" s="23" t="s">
        <v>183</v>
      </c>
      <c r="E85" s="23" t="s">
        <v>10</v>
      </c>
      <c r="F85" s="24" t="s">
        <v>11</v>
      </c>
      <c r="G85" s="63">
        <v>31.047999999999998</v>
      </c>
      <c r="H85" s="64">
        <v>33.953000000000003</v>
      </c>
      <c r="I85" s="65">
        <v>29.241</v>
      </c>
      <c r="J85" s="28">
        <v>31.414000000000001</v>
      </c>
      <c r="K85" s="29">
        <v>25.51</v>
      </c>
      <c r="L85" s="30" t="s">
        <v>12</v>
      </c>
      <c r="M85" s="40">
        <v>37.32</v>
      </c>
      <c r="N85" s="38">
        <v>17.946999999999999</v>
      </c>
      <c r="O85" s="38">
        <v>19.059000000000001</v>
      </c>
      <c r="P85" s="38">
        <v>18.135000000000002</v>
      </c>
      <c r="Q85" s="36">
        <f t="shared" si="1"/>
        <v>18.380333333333336</v>
      </c>
      <c r="R85" s="66">
        <v>16.899999999999999</v>
      </c>
      <c r="S85" s="26" t="s">
        <v>12</v>
      </c>
      <c r="T85" s="39">
        <v>19.86</v>
      </c>
      <c r="U85" s="64">
        <v>32.856000000000002</v>
      </c>
      <c r="V85" s="64">
        <v>32.404000000000003</v>
      </c>
      <c r="W85" s="65">
        <v>34.137999999999998</v>
      </c>
      <c r="X85" s="36">
        <v>33.132666666666665</v>
      </c>
      <c r="Y85" s="25">
        <v>30.9</v>
      </c>
      <c r="Z85" s="26" t="s">
        <v>12</v>
      </c>
      <c r="AA85" s="26">
        <v>35.369999999999997</v>
      </c>
      <c r="AB85" s="62" t="s">
        <v>13</v>
      </c>
    </row>
    <row r="86" spans="1:37" x14ac:dyDescent="0.35">
      <c r="A86" s="23" t="s">
        <v>57</v>
      </c>
      <c r="B86" s="23" t="s">
        <v>159</v>
      </c>
      <c r="C86" s="23" t="s">
        <v>184</v>
      </c>
      <c r="D86" s="69" t="s">
        <v>185</v>
      </c>
      <c r="E86" s="23" t="s">
        <v>10</v>
      </c>
      <c r="F86" s="24" t="s">
        <v>11</v>
      </c>
      <c r="G86" s="63">
        <v>31.047999999999998</v>
      </c>
      <c r="H86" s="64">
        <v>33.953000000000003</v>
      </c>
      <c r="I86" s="65">
        <v>29.241</v>
      </c>
      <c r="J86" s="28">
        <v>31.414000000000001</v>
      </c>
      <c r="K86" s="29">
        <v>25.51</v>
      </c>
      <c r="L86" s="30" t="s">
        <v>12</v>
      </c>
      <c r="M86" s="40">
        <v>37.32</v>
      </c>
      <c r="N86" s="38">
        <v>17.946999999999999</v>
      </c>
      <c r="O86" s="38">
        <v>19.059000000000001</v>
      </c>
      <c r="P86" s="38">
        <v>18.135000000000002</v>
      </c>
      <c r="Q86" s="36">
        <f t="shared" si="1"/>
        <v>18.380333333333336</v>
      </c>
      <c r="R86" s="66">
        <v>16.899999999999999</v>
      </c>
      <c r="S86" s="26" t="s">
        <v>12</v>
      </c>
      <c r="T86" s="39">
        <v>19.86</v>
      </c>
      <c r="U86" s="64">
        <v>32.055</v>
      </c>
      <c r="V86" s="64">
        <v>31.085000000000001</v>
      </c>
      <c r="W86" s="65">
        <v>29.137</v>
      </c>
      <c r="X86" s="36">
        <v>30.759</v>
      </c>
      <c r="Y86" s="25">
        <v>27.07</v>
      </c>
      <c r="Z86" s="26" t="s">
        <v>12</v>
      </c>
      <c r="AA86" s="26">
        <v>34.450000000000003</v>
      </c>
      <c r="AB86" s="62" t="s">
        <v>13</v>
      </c>
    </row>
    <row r="87" spans="1:37" x14ac:dyDescent="0.35">
      <c r="A87" s="23" t="s">
        <v>57</v>
      </c>
      <c r="B87" s="23" t="s">
        <v>159</v>
      </c>
      <c r="C87" s="23" t="s">
        <v>186</v>
      </c>
      <c r="D87" s="23" t="s">
        <v>187</v>
      </c>
      <c r="E87" s="23" t="s">
        <v>10</v>
      </c>
      <c r="F87" s="24" t="s">
        <v>11</v>
      </c>
      <c r="G87" s="63">
        <v>31.047999999999998</v>
      </c>
      <c r="H87" s="64">
        <v>33.953000000000003</v>
      </c>
      <c r="I87" s="65">
        <v>29.241</v>
      </c>
      <c r="J87" s="28">
        <v>31.414000000000001</v>
      </c>
      <c r="K87" s="29">
        <v>25.51</v>
      </c>
      <c r="L87" s="30" t="s">
        <v>12</v>
      </c>
      <c r="M87" s="40">
        <v>37.32</v>
      </c>
      <c r="N87" s="38">
        <v>17.946999999999999</v>
      </c>
      <c r="O87" s="38">
        <v>19.059000000000001</v>
      </c>
      <c r="P87" s="38">
        <v>18.135000000000002</v>
      </c>
      <c r="Q87" s="36">
        <f t="shared" si="1"/>
        <v>18.380333333333336</v>
      </c>
      <c r="R87" s="66">
        <v>16.899999999999999</v>
      </c>
      <c r="S87" s="26" t="s">
        <v>12</v>
      </c>
      <c r="T87" s="39">
        <v>19.86</v>
      </c>
      <c r="U87" s="52">
        <v>35.058</v>
      </c>
      <c r="V87" s="52">
        <v>35.372</v>
      </c>
      <c r="W87" s="68">
        <v>35.134999999999998</v>
      </c>
      <c r="X87" s="36">
        <v>35.188333333333333</v>
      </c>
      <c r="Y87" s="25">
        <v>34.78</v>
      </c>
      <c r="Z87" s="26" t="s">
        <v>12</v>
      </c>
      <c r="AA87" s="26">
        <v>35.590000000000003</v>
      </c>
      <c r="AB87" s="62" t="s">
        <v>13</v>
      </c>
      <c r="AD87" s="1"/>
      <c r="AE87" s="1"/>
      <c r="AF87" s="1"/>
      <c r="AG87" s="1"/>
      <c r="AH87" s="1"/>
      <c r="AI87" s="1"/>
      <c r="AJ87" s="1"/>
      <c r="AK87" s="1"/>
    </row>
    <row r="88" spans="1:37" x14ac:dyDescent="0.35">
      <c r="A88" s="23" t="s">
        <v>57</v>
      </c>
      <c r="B88" s="23" t="s">
        <v>159</v>
      </c>
      <c r="C88" s="23" t="s">
        <v>188</v>
      </c>
      <c r="D88" s="23" t="s">
        <v>189</v>
      </c>
      <c r="E88" s="23" t="s">
        <v>10</v>
      </c>
      <c r="F88" s="24" t="s">
        <v>11</v>
      </c>
      <c r="G88" s="63">
        <v>31.047999999999998</v>
      </c>
      <c r="H88" s="64">
        <v>33.953000000000003</v>
      </c>
      <c r="I88" s="65">
        <v>29.241</v>
      </c>
      <c r="J88" s="28">
        <v>31.414000000000001</v>
      </c>
      <c r="K88" s="29">
        <v>25.51</v>
      </c>
      <c r="L88" s="30" t="s">
        <v>12</v>
      </c>
      <c r="M88" s="40">
        <v>37.32</v>
      </c>
      <c r="N88" s="38">
        <v>17.946999999999999</v>
      </c>
      <c r="O88" s="38">
        <v>19.059000000000001</v>
      </c>
      <c r="P88" s="38">
        <v>18.135000000000002</v>
      </c>
      <c r="Q88" s="36">
        <f t="shared" si="1"/>
        <v>18.380333333333336</v>
      </c>
      <c r="R88" s="66">
        <v>16.899999999999999</v>
      </c>
      <c r="S88" s="26" t="s">
        <v>12</v>
      </c>
      <c r="T88" s="39">
        <v>19.86</v>
      </c>
      <c r="U88" s="52">
        <v>31.957999999999998</v>
      </c>
      <c r="V88" s="52">
        <v>29.794</v>
      </c>
      <c r="W88" s="68">
        <v>34.927999999999997</v>
      </c>
      <c r="X88" s="36">
        <v>32.226666666666667</v>
      </c>
      <c r="Y88" s="25">
        <v>25.82</v>
      </c>
      <c r="Z88" s="26" t="s">
        <v>12</v>
      </c>
      <c r="AA88" s="26">
        <v>38.630000000000003</v>
      </c>
      <c r="AB88" s="62" t="s">
        <v>13</v>
      </c>
      <c r="AD88" s="1"/>
      <c r="AE88" s="1"/>
      <c r="AF88" s="1"/>
      <c r="AG88" s="1"/>
      <c r="AH88" s="1"/>
      <c r="AI88" s="1"/>
      <c r="AJ88" s="1"/>
      <c r="AK88" s="1"/>
    </row>
    <row r="89" spans="1:37" x14ac:dyDescent="0.35">
      <c r="A89" s="23" t="s">
        <v>57</v>
      </c>
      <c r="B89" s="23" t="s">
        <v>159</v>
      </c>
      <c r="C89" s="23" t="s">
        <v>190</v>
      </c>
      <c r="D89" s="69" t="s">
        <v>191</v>
      </c>
      <c r="E89" s="23" t="s">
        <v>10</v>
      </c>
      <c r="F89" s="24" t="s">
        <v>11</v>
      </c>
      <c r="G89" s="70">
        <v>31.047999999999998</v>
      </c>
      <c r="H89" s="71">
        <v>33.953000000000003</v>
      </c>
      <c r="I89" s="72">
        <v>29.241</v>
      </c>
      <c r="J89" s="44">
        <v>31.414000000000001</v>
      </c>
      <c r="K89" s="45">
        <v>25.51</v>
      </c>
      <c r="L89" s="46" t="s">
        <v>12</v>
      </c>
      <c r="M89" s="49">
        <v>37.32</v>
      </c>
      <c r="N89" s="48">
        <v>17.946999999999999</v>
      </c>
      <c r="O89" s="48">
        <v>19.059000000000001</v>
      </c>
      <c r="P89" s="48">
        <v>18.135000000000002</v>
      </c>
      <c r="Q89" s="50">
        <f t="shared" si="1"/>
        <v>18.380333333333336</v>
      </c>
      <c r="R89" s="73">
        <v>16.899999999999999</v>
      </c>
      <c r="S89" s="74" t="s">
        <v>12</v>
      </c>
      <c r="T89" s="75">
        <v>19.86</v>
      </c>
      <c r="U89" s="76">
        <v>29.914999999999999</v>
      </c>
      <c r="V89" s="76">
        <v>34.485999999999997</v>
      </c>
      <c r="W89" s="77">
        <v>30.196999999999999</v>
      </c>
      <c r="X89" s="50">
        <v>31.532666666666668</v>
      </c>
      <c r="Y89" s="41">
        <v>25.17</v>
      </c>
      <c r="Z89" s="42" t="s">
        <v>12</v>
      </c>
      <c r="AA89" s="42">
        <v>37.9</v>
      </c>
      <c r="AB89" s="78" t="s">
        <v>13</v>
      </c>
    </row>
    <row r="90" spans="1:37" x14ac:dyDescent="0.35">
      <c r="AE90" s="1"/>
      <c r="AF90" s="1"/>
      <c r="AG90" s="1"/>
      <c r="AH90" s="1"/>
      <c r="AI90" s="1"/>
    </row>
    <row r="91" spans="1:37" x14ac:dyDescent="0.35">
      <c r="AE91" s="1"/>
      <c r="AF91" s="1"/>
      <c r="AG91" s="1"/>
      <c r="AH91" s="1"/>
      <c r="AI91" s="1"/>
    </row>
    <row r="93" spans="1:37" x14ac:dyDescent="0.35">
      <c r="AE93" s="1"/>
      <c r="AF93" s="1"/>
      <c r="AG93" s="1"/>
      <c r="AH93" s="1"/>
      <c r="AI93" s="1"/>
      <c r="AJ93" s="1"/>
      <c r="AK93" s="1"/>
    </row>
    <row r="94" spans="1:37" x14ac:dyDescent="0.35">
      <c r="AE94" s="1"/>
      <c r="AF94" s="1"/>
      <c r="AG94" s="1"/>
      <c r="AH94" s="1"/>
      <c r="AI94" s="1"/>
      <c r="AJ94" s="1"/>
      <c r="AK94" s="1"/>
    </row>
    <row r="106" spans="30:38" x14ac:dyDescent="0.35">
      <c r="AD106" s="1"/>
      <c r="AF106" s="1"/>
      <c r="AG106" s="1"/>
      <c r="AH106" s="1"/>
      <c r="AI106" s="1"/>
      <c r="AJ106" s="1"/>
      <c r="AK106" s="1"/>
      <c r="AL106" s="1"/>
    </row>
    <row r="107" spans="30:38" x14ac:dyDescent="0.35">
      <c r="AD107" s="1"/>
      <c r="AF107" s="1"/>
      <c r="AG107" s="1"/>
      <c r="AH107" s="1"/>
      <c r="AI107" s="1"/>
      <c r="AJ107" s="1"/>
      <c r="AK107" s="1"/>
      <c r="AL107" s="1"/>
    </row>
    <row r="113" spans="31:36" x14ac:dyDescent="0.35">
      <c r="AE113" s="1"/>
      <c r="AF113" s="1"/>
      <c r="AG113" s="1"/>
      <c r="AH113" s="1"/>
      <c r="AI113" s="1"/>
      <c r="AJ113" s="1"/>
    </row>
    <row r="114" spans="31:36" x14ac:dyDescent="0.35">
      <c r="AE114" s="1"/>
      <c r="AF114" s="1"/>
      <c r="AG114" s="1"/>
      <c r="AH114" s="1"/>
      <c r="AI114" s="1"/>
      <c r="AJ114" s="1"/>
    </row>
  </sheetData>
  <mergeCells count="14">
    <mergeCell ref="A1:AB1"/>
    <mergeCell ref="G2:M2"/>
    <mergeCell ref="N2:T2"/>
    <mergeCell ref="U2:AA2"/>
    <mergeCell ref="AB2:AB3"/>
    <mergeCell ref="K3:M3"/>
    <mergeCell ref="R3:T3"/>
    <mergeCell ref="Y3:AA3"/>
    <mergeCell ref="F2:F3"/>
    <mergeCell ref="A2:A3"/>
    <mergeCell ref="B2:B3"/>
    <mergeCell ref="C2:C3"/>
    <mergeCell ref="D2:D3"/>
    <mergeCell ref="E2:E3"/>
  </mergeCells>
  <pageMargins left="0.7" right="0.7" top="0.75" bottom="0.75" header="0.3" footer="0.3"/>
  <pageSetup scale="6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80300-82AC-45AE-8133-9235BDF05CD9}">
  <sheetPr>
    <pageSetUpPr fitToPage="1"/>
  </sheetPr>
  <dimension ref="A1:AQ235"/>
  <sheetViews>
    <sheetView workbookViewId="0">
      <selection activeCell="I24" sqref="I24"/>
    </sheetView>
  </sheetViews>
  <sheetFormatPr defaultRowHeight="14" x14ac:dyDescent="0.3"/>
  <cols>
    <col min="1" max="1" width="6.54296875" style="51" customWidth="1"/>
    <col min="2" max="2" width="6.453125" style="51" customWidth="1"/>
    <col min="3" max="3" width="8.54296875" style="51" customWidth="1"/>
    <col min="4" max="4" width="13.08984375" style="51" bestFit="1" customWidth="1"/>
    <col min="5" max="5" width="6.6328125" style="51" customWidth="1"/>
    <col min="6" max="6" width="8.36328125" style="51" customWidth="1"/>
    <col min="7" max="9" width="6.81640625" style="51" bestFit="1" customWidth="1"/>
    <col min="10" max="10" width="6.90625" style="51" bestFit="1" customWidth="1"/>
    <col min="11" max="11" width="6.36328125" style="51" customWidth="1"/>
    <col min="12" max="12" width="1.6328125" style="52" customWidth="1"/>
    <col min="13" max="13" width="7.7265625" style="51" customWidth="1"/>
    <col min="14" max="16" width="6.81640625" style="51" bestFit="1" customWidth="1"/>
    <col min="17" max="18" width="6.90625" style="51" bestFit="1" customWidth="1"/>
    <col min="19" max="19" width="1.6328125" style="51" bestFit="1" customWidth="1"/>
    <col min="20" max="20" width="6.90625" style="51" bestFit="1" customWidth="1"/>
    <col min="21" max="23" width="6.81640625" style="51" bestFit="1" customWidth="1"/>
    <col min="24" max="25" width="6.90625" style="51" bestFit="1" customWidth="1"/>
    <col min="26" max="26" width="1.6328125" style="51" bestFit="1" customWidth="1"/>
    <col min="27" max="27" width="6.90625" style="51" bestFit="1" customWidth="1"/>
    <col min="28" max="28" width="11" style="51" customWidth="1"/>
    <col min="29" max="16384" width="8.7265625" style="4"/>
  </cols>
  <sheetData>
    <row r="1" spans="1:43" ht="40.5" customHeight="1" x14ac:dyDescent="0.3">
      <c r="A1" s="7" t="s">
        <v>197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43" s="9" customFormat="1" ht="27.5" customHeight="1" x14ac:dyDescent="0.3">
      <c r="A2" s="10" t="s">
        <v>0</v>
      </c>
      <c r="B2" s="10" t="s">
        <v>192</v>
      </c>
      <c r="C2" s="10" t="s">
        <v>1</v>
      </c>
      <c r="D2" s="10" t="s">
        <v>2</v>
      </c>
      <c r="E2" s="10" t="s">
        <v>3</v>
      </c>
      <c r="F2" s="10" t="s">
        <v>4</v>
      </c>
      <c r="G2" s="11" t="s">
        <v>194</v>
      </c>
      <c r="H2" s="12"/>
      <c r="I2" s="12"/>
      <c r="J2" s="12"/>
      <c r="K2" s="12"/>
      <c r="L2" s="12"/>
      <c r="M2" s="13"/>
      <c r="N2" s="11" t="s">
        <v>195</v>
      </c>
      <c r="O2" s="12"/>
      <c r="P2" s="12"/>
      <c r="Q2" s="12"/>
      <c r="R2" s="12"/>
      <c r="S2" s="12"/>
      <c r="T2" s="13"/>
      <c r="U2" s="11" t="s">
        <v>196</v>
      </c>
      <c r="V2" s="12"/>
      <c r="W2" s="12"/>
      <c r="X2" s="12"/>
      <c r="Y2" s="12"/>
      <c r="Z2" s="12"/>
      <c r="AA2" s="13"/>
      <c r="AB2" s="10" t="s">
        <v>5</v>
      </c>
    </row>
    <row r="3" spans="1:43" s="9" customFormat="1" x14ac:dyDescent="0.3">
      <c r="A3" s="10"/>
      <c r="B3" s="10"/>
      <c r="C3" s="10"/>
      <c r="D3" s="10"/>
      <c r="E3" s="10"/>
      <c r="F3" s="10"/>
      <c r="G3" s="14">
        <v>1</v>
      </c>
      <c r="H3" s="14">
        <v>2</v>
      </c>
      <c r="I3" s="14">
        <v>3</v>
      </c>
      <c r="J3" s="14" t="s">
        <v>6</v>
      </c>
      <c r="K3" s="15" t="s">
        <v>7</v>
      </c>
      <c r="L3" s="16"/>
      <c r="M3" s="17"/>
      <c r="N3" s="14">
        <v>1</v>
      </c>
      <c r="O3" s="14">
        <v>2</v>
      </c>
      <c r="P3" s="14">
        <v>3</v>
      </c>
      <c r="Q3" s="18" t="s">
        <v>6</v>
      </c>
      <c r="R3" s="19" t="s">
        <v>7</v>
      </c>
      <c r="S3" s="20"/>
      <c r="T3" s="21"/>
      <c r="U3" s="14">
        <v>1</v>
      </c>
      <c r="V3" s="14">
        <v>2</v>
      </c>
      <c r="W3" s="14">
        <v>3</v>
      </c>
      <c r="X3" s="22" t="s">
        <v>6</v>
      </c>
      <c r="Y3" s="15" t="s">
        <v>7</v>
      </c>
      <c r="Z3" s="16"/>
      <c r="AA3" s="17"/>
      <c r="AB3" s="10"/>
    </row>
    <row r="4" spans="1:43" x14ac:dyDescent="0.3">
      <c r="A4" s="23" t="s">
        <v>16</v>
      </c>
      <c r="B4" s="23" t="s">
        <v>17</v>
      </c>
      <c r="C4" s="23" t="s">
        <v>18</v>
      </c>
      <c r="D4" s="23" t="s">
        <v>19</v>
      </c>
      <c r="E4" s="23" t="s">
        <v>10</v>
      </c>
      <c r="F4" s="24" t="s">
        <v>193</v>
      </c>
      <c r="G4" s="25">
        <v>11.202999999999999</v>
      </c>
      <c r="H4" s="26">
        <v>13.255000000000001</v>
      </c>
      <c r="I4" s="27">
        <v>10.304</v>
      </c>
      <c r="J4" s="28">
        <v>11.587333333333333</v>
      </c>
      <c r="K4" s="29">
        <v>7.83</v>
      </c>
      <c r="L4" s="30" t="s">
        <v>12</v>
      </c>
      <c r="M4" s="30">
        <v>15.34</v>
      </c>
      <c r="N4" s="31">
        <v>31.666</v>
      </c>
      <c r="O4" s="32">
        <v>33.036000000000001</v>
      </c>
      <c r="P4" s="32">
        <v>34.406999999999996</v>
      </c>
      <c r="Q4" s="33">
        <f>AVERAGE(N4:P4)</f>
        <v>33.036333333333332</v>
      </c>
      <c r="R4" s="33">
        <v>29.63</v>
      </c>
      <c r="S4" s="34" t="s">
        <v>12</v>
      </c>
      <c r="T4" s="35">
        <v>36.44</v>
      </c>
      <c r="U4" s="26">
        <v>12.948</v>
      </c>
      <c r="V4" s="26">
        <v>13.462999999999999</v>
      </c>
      <c r="W4" s="27">
        <v>14.079000000000001</v>
      </c>
      <c r="X4" s="36">
        <v>13.496666666666668</v>
      </c>
      <c r="Y4" s="25">
        <v>12.09</v>
      </c>
      <c r="Z4" s="26" t="s">
        <v>12</v>
      </c>
      <c r="AA4" s="27">
        <v>14.9</v>
      </c>
      <c r="AB4" s="28" t="s">
        <v>13</v>
      </c>
    </row>
    <row r="5" spans="1:43" x14ac:dyDescent="0.3">
      <c r="A5" s="23" t="s">
        <v>16</v>
      </c>
      <c r="B5" s="23" t="s">
        <v>17</v>
      </c>
      <c r="C5" s="23" t="s">
        <v>20</v>
      </c>
      <c r="D5" s="23" t="s">
        <v>21</v>
      </c>
      <c r="E5" s="23" t="s">
        <v>10</v>
      </c>
      <c r="F5" s="24" t="s">
        <v>193</v>
      </c>
      <c r="G5" s="25">
        <v>8.6649999999999991</v>
      </c>
      <c r="H5" s="26">
        <v>11.315</v>
      </c>
      <c r="I5" s="27">
        <v>11.920999999999999</v>
      </c>
      <c r="J5" s="28">
        <v>10.633666666666665</v>
      </c>
      <c r="K5" s="29">
        <v>6.3319999999999999</v>
      </c>
      <c r="L5" s="30" t="s">
        <v>12</v>
      </c>
      <c r="M5" s="30">
        <v>14.94</v>
      </c>
      <c r="N5" s="37">
        <v>26.561</v>
      </c>
      <c r="O5" s="38">
        <v>27.584</v>
      </c>
      <c r="P5" s="26">
        <v>31.596</v>
      </c>
      <c r="Q5" s="25">
        <f>AVERAGE(N5:P5)</f>
        <v>28.580333333333332</v>
      </c>
      <c r="R5" s="37">
        <v>21.97</v>
      </c>
      <c r="S5" s="26" t="s">
        <v>12</v>
      </c>
      <c r="T5" s="39">
        <v>35.19</v>
      </c>
      <c r="U5" s="26">
        <v>8.032</v>
      </c>
      <c r="V5" s="26">
        <v>11.682</v>
      </c>
      <c r="W5" s="27">
        <v>10.362</v>
      </c>
      <c r="X5" s="36">
        <v>10.025333333333334</v>
      </c>
      <c r="Y5" s="25">
        <v>5.4340000000000002</v>
      </c>
      <c r="Z5" s="26" t="s">
        <v>12</v>
      </c>
      <c r="AA5" s="27">
        <v>14.62</v>
      </c>
      <c r="AB5" s="28" t="s">
        <v>13</v>
      </c>
    </row>
    <row r="6" spans="1:43" x14ac:dyDescent="0.3">
      <c r="A6" s="23" t="s">
        <v>16</v>
      </c>
      <c r="B6" s="23" t="s">
        <v>17</v>
      </c>
      <c r="C6" s="23" t="s">
        <v>22</v>
      </c>
      <c r="D6" s="23" t="s">
        <v>23</v>
      </c>
      <c r="E6" s="23" t="s">
        <v>10</v>
      </c>
      <c r="F6" s="24" t="s">
        <v>193</v>
      </c>
      <c r="G6" s="25">
        <v>8.6649999999999991</v>
      </c>
      <c r="H6" s="26">
        <v>11.315</v>
      </c>
      <c r="I6" s="27">
        <v>11.920999999999999</v>
      </c>
      <c r="J6" s="28">
        <v>10.633666666666665</v>
      </c>
      <c r="K6" s="29">
        <v>6.3319999999999999</v>
      </c>
      <c r="L6" s="30" t="s">
        <v>12</v>
      </c>
      <c r="M6" s="30">
        <v>14.94</v>
      </c>
      <c r="N6" s="37">
        <v>26.561</v>
      </c>
      <c r="O6" s="38">
        <v>27.584</v>
      </c>
      <c r="P6" s="26">
        <v>31.596</v>
      </c>
      <c r="Q6" s="25">
        <f>AVERAGE(N6:P6)</f>
        <v>28.580333333333332</v>
      </c>
      <c r="R6" s="37">
        <v>21.97</v>
      </c>
      <c r="S6" s="26" t="s">
        <v>12</v>
      </c>
      <c r="T6" s="39">
        <v>35.19</v>
      </c>
      <c r="U6" s="26">
        <v>9.1869999999999994</v>
      </c>
      <c r="V6" s="26">
        <v>10.617000000000001</v>
      </c>
      <c r="W6" s="27">
        <v>10.146000000000001</v>
      </c>
      <c r="X6" s="36">
        <v>9.9833333333333343</v>
      </c>
      <c r="Y6" s="25">
        <v>8.173</v>
      </c>
      <c r="Z6" s="26" t="s">
        <v>12</v>
      </c>
      <c r="AA6" s="27">
        <v>11.79</v>
      </c>
      <c r="AB6" s="28" t="s">
        <v>13</v>
      </c>
    </row>
    <row r="7" spans="1:43" x14ac:dyDescent="0.3">
      <c r="A7" s="23" t="s">
        <v>16</v>
      </c>
      <c r="B7" s="23" t="s">
        <v>17</v>
      </c>
      <c r="C7" s="23" t="s">
        <v>25</v>
      </c>
      <c r="D7" s="23" t="s">
        <v>26</v>
      </c>
      <c r="E7" s="23" t="s">
        <v>10</v>
      </c>
      <c r="F7" s="24" t="s">
        <v>193</v>
      </c>
      <c r="G7" s="25">
        <v>8.6649999999999991</v>
      </c>
      <c r="H7" s="26">
        <v>11.315</v>
      </c>
      <c r="I7" s="27">
        <v>11.920999999999999</v>
      </c>
      <c r="J7" s="28">
        <v>10.633666666666665</v>
      </c>
      <c r="K7" s="29">
        <v>6.3319999999999999</v>
      </c>
      <c r="L7" s="30" t="s">
        <v>12</v>
      </c>
      <c r="M7" s="30">
        <v>14.94</v>
      </c>
      <c r="N7" s="37">
        <v>26.561</v>
      </c>
      <c r="O7" s="38">
        <v>27.584</v>
      </c>
      <c r="P7" s="26">
        <v>31.596</v>
      </c>
      <c r="Q7" s="25">
        <f>AVERAGE(N7:P7)</f>
        <v>28.580333333333332</v>
      </c>
      <c r="R7" s="37">
        <v>21.97</v>
      </c>
      <c r="S7" s="26" t="s">
        <v>12</v>
      </c>
      <c r="T7" s="39">
        <v>35.19</v>
      </c>
      <c r="U7" s="26">
        <v>15.045999999999999</v>
      </c>
      <c r="V7" s="26">
        <v>19.053999999999998</v>
      </c>
      <c r="W7" s="27">
        <v>19.053999999999998</v>
      </c>
      <c r="X7" s="36">
        <v>17.718</v>
      </c>
      <c r="Y7" s="25">
        <v>11.97</v>
      </c>
      <c r="Z7" s="26" t="s">
        <v>12</v>
      </c>
      <c r="AA7" s="27">
        <v>23.47</v>
      </c>
      <c r="AB7" s="28" t="s">
        <v>24</v>
      </c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</row>
    <row r="8" spans="1:43" x14ac:dyDescent="0.3">
      <c r="A8" s="23" t="s">
        <v>16</v>
      </c>
      <c r="B8" s="23" t="s">
        <v>17</v>
      </c>
      <c r="C8" s="23" t="s">
        <v>27</v>
      </c>
      <c r="D8" s="23" t="s">
        <v>28</v>
      </c>
      <c r="E8" s="23" t="s">
        <v>10</v>
      </c>
      <c r="F8" s="24" t="s">
        <v>193</v>
      </c>
      <c r="G8" s="25">
        <v>8.6649999999999991</v>
      </c>
      <c r="H8" s="26">
        <v>11.315</v>
      </c>
      <c r="I8" s="27">
        <v>11.920999999999999</v>
      </c>
      <c r="J8" s="28">
        <v>10.633666666666665</v>
      </c>
      <c r="K8" s="29">
        <v>6.3319999999999999</v>
      </c>
      <c r="L8" s="30" t="s">
        <v>12</v>
      </c>
      <c r="M8" s="30">
        <v>14.94</v>
      </c>
      <c r="N8" s="37">
        <v>26.561</v>
      </c>
      <c r="O8" s="38">
        <v>27.584</v>
      </c>
      <c r="P8" s="26">
        <v>31.596</v>
      </c>
      <c r="Q8" s="25">
        <f>AVERAGE(N8:P8)</f>
        <v>28.580333333333332</v>
      </c>
      <c r="R8" s="37">
        <v>21.97</v>
      </c>
      <c r="S8" s="26" t="s">
        <v>12</v>
      </c>
      <c r="T8" s="39">
        <v>35.19</v>
      </c>
      <c r="U8" s="26">
        <v>8.7840000000000007</v>
      </c>
      <c r="V8" s="26">
        <v>9.9529999999999994</v>
      </c>
      <c r="W8" s="27">
        <v>13.803000000000001</v>
      </c>
      <c r="X8" s="36">
        <v>10.846666666666669</v>
      </c>
      <c r="Y8" s="25">
        <v>4.3230000000000004</v>
      </c>
      <c r="Z8" s="26" t="s">
        <v>12</v>
      </c>
      <c r="AA8" s="27">
        <v>17.37</v>
      </c>
      <c r="AB8" s="28" t="s">
        <v>13</v>
      </c>
    </row>
    <row r="9" spans="1:43" x14ac:dyDescent="0.3">
      <c r="A9" s="23" t="s">
        <v>16</v>
      </c>
      <c r="B9" s="23" t="s">
        <v>17</v>
      </c>
      <c r="C9" s="23" t="s">
        <v>29</v>
      </c>
      <c r="D9" s="23" t="s">
        <v>30</v>
      </c>
      <c r="E9" s="23" t="s">
        <v>10</v>
      </c>
      <c r="F9" s="24" t="s">
        <v>193</v>
      </c>
      <c r="G9" s="25">
        <v>8.6649999999999991</v>
      </c>
      <c r="H9" s="26">
        <v>11.315</v>
      </c>
      <c r="I9" s="27">
        <v>11.920999999999999</v>
      </c>
      <c r="J9" s="28">
        <v>10.633666666666665</v>
      </c>
      <c r="K9" s="29">
        <v>6.3319999999999999</v>
      </c>
      <c r="L9" s="30" t="s">
        <v>12</v>
      </c>
      <c r="M9" s="30">
        <v>14.94</v>
      </c>
      <c r="N9" s="37">
        <v>26.561</v>
      </c>
      <c r="O9" s="38">
        <v>27.584</v>
      </c>
      <c r="P9" s="26">
        <v>31.596</v>
      </c>
      <c r="Q9" s="25">
        <f>AVERAGE(N9:P9)</f>
        <v>28.580333333333332</v>
      </c>
      <c r="R9" s="37">
        <v>21.97</v>
      </c>
      <c r="S9" s="26" t="s">
        <v>12</v>
      </c>
      <c r="T9" s="39">
        <v>35.19</v>
      </c>
      <c r="U9" s="26">
        <v>10.887</v>
      </c>
      <c r="V9" s="26">
        <v>11.638999999999999</v>
      </c>
      <c r="W9" s="27">
        <v>12.21</v>
      </c>
      <c r="X9" s="36">
        <v>11.578666666666669</v>
      </c>
      <c r="Y9" s="25">
        <v>9.93</v>
      </c>
      <c r="Z9" s="26" t="s">
        <v>12</v>
      </c>
      <c r="AA9" s="27">
        <v>13.23</v>
      </c>
      <c r="AB9" s="28" t="s">
        <v>13</v>
      </c>
      <c r="AD9" s="8"/>
      <c r="AE9" s="8"/>
      <c r="AF9" s="8"/>
      <c r="AG9" s="8"/>
      <c r="AH9" s="8"/>
      <c r="AI9" s="8"/>
      <c r="AJ9" s="8"/>
      <c r="AK9" s="8"/>
      <c r="AL9" s="8"/>
      <c r="AM9" s="8"/>
    </row>
    <row r="10" spans="1:43" x14ac:dyDescent="0.3">
      <c r="A10" s="23" t="s">
        <v>16</v>
      </c>
      <c r="B10" s="23" t="s">
        <v>17</v>
      </c>
      <c r="C10" s="23" t="s">
        <v>31</v>
      </c>
      <c r="D10" s="23" t="s">
        <v>32</v>
      </c>
      <c r="E10" s="23" t="s">
        <v>10</v>
      </c>
      <c r="F10" s="24" t="s">
        <v>193</v>
      </c>
      <c r="G10" s="25">
        <v>8.6649999999999991</v>
      </c>
      <c r="H10" s="26">
        <v>11.315</v>
      </c>
      <c r="I10" s="27">
        <v>11.920999999999999</v>
      </c>
      <c r="J10" s="28">
        <v>10.633666666666665</v>
      </c>
      <c r="K10" s="29">
        <v>6.3319999999999999</v>
      </c>
      <c r="L10" s="30" t="s">
        <v>12</v>
      </c>
      <c r="M10" s="30">
        <v>14.94</v>
      </c>
      <c r="N10" s="37">
        <v>26.561</v>
      </c>
      <c r="O10" s="38">
        <v>27.584</v>
      </c>
      <c r="P10" s="26">
        <v>31.596</v>
      </c>
      <c r="Q10" s="25">
        <f>AVERAGE(N10:P10)</f>
        <v>28.580333333333332</v>
      </c>
      <c r="R10" s="37">
        <v>21.97</v>
      </c>
      <c r="S10" s="26" t="s">
        <v>12</v>
      </c>
      <c r="T10" s="39">
        <v>35.19</v>
      </c>
      <c r="U10" s="26">
        <v>10.698</v>
      </c>
      <c r="V10" s="26">
        <v>9.8490000000000002</v>
      </c>
      <c r="W10" s="27">
        <v>12.55</v>
      </c>
      <c r="X10" s="36">
        <v>11.032333333333334</v>
      </c>
      <c r="Y10" s="25">
        <v>7.601</v>
      </c>
      <c r="Z10" s="26" t="s">
        <v>12</v>
      </c>
      <c r="AA10" s="27">
        <v>14.46</v>
      </c>
      <c r="AB10" s="28" t="s">
        <v>13</v>
      </c>
      <c r="AD10" s="8"/>
      <c r="AE10" s="8"/>
      <c r="AF10" s="8"/>
      <c r="AG10" s="8"/>
      <c r="AH10" s="8"/>
      <c r="AI10" s="8"/>
      <c r="AJ10" s="8"/>
      <c r="AK10" s="8"/>
      <c r="AL10" s="8"/>
      <c r="AM10" s="8"/>
    </row>
    <row r="11" spans="1:43" x14ac:dyDescent="0.3">
      <c r="A11" s="23" t="s">
        <v>16</v>
      </c>
      <c r="B11" s="23" t="s">
        <v>17</v>
      </c>
      <c r="C11" s="23" t="s">
        <v>33</v>
      </c>
      <c r="D11" s="23" t="s">
        <v>34</v>
      </c>
      <c r="E11" s="23" t="s">
        <v>10</v>
      </c>
      <c r="F11" s="24" t="s">
        <v>193</v>
      </c>
      <c r="G11" s="25">
        <v>8.6649999999999991</v>
      </c>
      <c r="H11" s="26">
        <v>11.315</v>
      </c>
      <c r="I11" s="27">
        <v>11.920999999999999</v>
      </c>
      <c r="J11" s="28">
        <v>10.633666666666665</v>
      </c>
      <c r="K11" s="29">
        <v>6.3319999999999999</v>
      </c>
      <c r="L11" s="30" t="s">
        <v>12</v>
      </c>
      <c r="M11" s="30">
        <v>14.94</v>
      </c>
      <c r="N11" s="37">
        <v>26.561</v>
      </c>
      <c r="O11" s="38">
        <v>27.584</v>
      </c>
      <c r="P11" s="26">
        <v>31.596</v>
      </c>
      <c r="Q11" s="25">
        <f>AVERAGE(N11:P11)</f>
        <v>28.580333333333332</v>
      </c>
      <c r="R11" s="37">
        <v>21.97</v>
      </c>
      <c r="S11" s="26" t="s">
        <v>12</v>
      </c>
      <c r="T11" s="39">
        <v>35.19</v>
      </c>
      <c r="U11" s="26">
        <v>10.189</v>
      </c>
      <c r="V11" s="26">
        <v>11.35</v>
      </c>
      <c r="W11" s="27">
        <v>12.202</v>
      </c>
      <c r="X11" s="36">
        <v>11.247</v>
      </c>
      <c r="Y11" s="25">
        <v>8.7370000000000001</v>
      </c>
      <c r="Z11" s="26" t="s">
        <v>12</v>
      </c>
      <c r="AA11" s="27">
        <v>13.76</v>
      </c>
      <c r="AB11" s="28" t="s">
        <v>13</v>
      </c>
    </row>
    <row r="12" spans="1:43" x14ac:dyDescent="0.3">
      <c r="A12" s="23" t="s">
        <v>16</v>
      </c>
      <c r="B12" s="23" t="s">
        <v>17</v>
      </c>
      <c r="C12" s="23" t="s">
        <v>35</v>
      </c>
      <c r="D12" s="23" t="s">
        <v>36</v>
      </c>
      <c r="E12" s="23" t="s">
        <v>10</v>
      </c>
      <c r="F12" s="24" t="s">
        <v>193</v>
      </c>
      <c r="G12" s="25">
        <v>8.6649999999999991</v>
      </c>
      <c r="H12" s="26">
        <v>11.315</v>
      </c>
      <c r="I12" s="27">
        <v>11.920999999999999</v>
      </c>
      <c r="J12" s="28">
        <v>10.633666666666665</v>
      </c>
      <c r="K12" s="29">
        <v>6.3319999999999999</v>
      </c>
      <c r="L12" s="30" t="s">
        <v>12</v>
      </c>
      <c r="M12" s="30">
        <v>14.94</v>
      </c>
      <c r="N12" s="37">
        <v>26.561</v>
      </c>
      <c r="O12" s="38">
        <v>27.584</v>
      </c>
      <c r="P12" s="26">
        <v>31.596</v>
      </c>
      <c r="Q12" s="25">
        <f>AVERAGE(N12:P12)</f>
        <v>28.580333333333332</v>
      </c>
      <c r="R12" s="37">
        <v>21.97</v>
      </c>
      <c r="S12" s="26" t="s">
        <v>12</v>
      </c>
      <c r="T12" s="39">
        <v>35.19</v>
      </c>
      <c r="U12" s="26">
        <v>10.119</v>
      </c>
      <c r="V12" s="26">
        <v>11.836</v>
      </c>
      <c r="W12" s="27">
        <v>11.304</v>
      </c>
      <c r="X12" s="36">
        <v>11.086333333333334</v>
      </c>
      <c r="Y12" s="25">
        <v>8.9030000000000005</v>
      </c>
      <c r="Z12" s="26" t="s">
        <v>12</v>
      </c>
      <c r="AA12" s="27">
        <v>13.27</v>
      </c>
      <c r="AB12" s="28" t="s">
        <v>13</v>
      </c>
    </row>
    <row r="13" spans="1:43" x14ac:dyDescent="0.3">
      <c r="A13" s="23" t="s">
        <v>16</v>
      </c>
      <c r="B13" s="23" t="s">
        <v>17</v>
      </c>
      <c r="C13" s="23" t="s">
        <v>37</v>
      </c>
      <c r="D13" s="23" t="s">
        <v>38</v>
      </c>
      <c r="E13" s="23" t="s">
        <v>10</v>
      </c>
      <c r="F13" s="24" t="s">
        <v>193</v>
      </c>
      <c r="G13" s="25">
        <v>8.6649999999999991</v>
      </c>
      <c r="H13" s="26">
        <v>11.315</v>
      </c>
      <c r="I13" s="27">
        <v>11.920999999999999</v>
      </c>
      <c r="J13" s="28">
        <v>10.633666666666665</v>
      </c>
      <c r="K13" s="29">
        <v>6.3319999999999999</v>
      </c>
      <c r="L13" s="30" t="s">
        <v>12</v>
      </c>
      <c r="M13" s="30">
        <v>14.94</v>
      </c>
      <c r="N13" s="37">
        <v>26.561</v>
      </c>
      <c r="O13" s="38">
        <v>27.584</v>
      </c>
      <c r="P13" s="26">
        <v>31.596</v>
      </c>
      <c r="Q13" s="25">
        <f>AVERAGE(N13:P13)</f>
        <v>28.580333333333332</v>
      </c>
      <c r="R13" s="37">
        <v>21.97</v>
      </c>
      <c r="S13" s="26" t="s">
        <v>12</v>
      </c>
      <c r="T13" s="39">
        <v>35.19</v>
      </c>
      <c r="U13" s="26">
        <v>10.733000000000001</v>
      </c>
      <c r="V13" s="26">
        <v>8.8650000000000002</v>
      </c>
      <c r="W13" s="27">
        <v>11.936</v>
      </c>
      <c r="X13" s="36">
        <v>10.511333333333333</v>
      </c>
      <c r="Y13" s="25">
        <v>6.6669999999999998</v>
      </c>
      <c r="Z13" s="26" t="s">
        <v>12</v>
      </c>
      <c r="AA13" s="27">
        <v>14.36</v>
      </c>
      <c r="AB13" s="28" t="s">
        <v>13</v>
      </c>
    </row>
    <row r="14" spans="1:43" x14ac:dyDescent="0.3">
      <c r="A14" s="23" t="s">
        <v>16</v>
      </c>
      <c r="B14" s="23" t="s">
        <v>17</v>
      </c>
      <c r="C14" s="23" t="s">
        <v>39</v>
      </c>
      <c r="D14" s="23" t="s">
        <v>40</v>
      </c>
      <c r="E14" s="23" t="s">
        <v>10</v>
      </c>
      <c r="F14" s="24" t="s">
        <v>193</v>
      </c>
      <c r="G14" s="25">
        <v>8.6649999999999991</v>
      </c>
      <c r="H14" s="26">
        <v>11.315</v>
      </c>
      <c r="I14" s="27">
        <v>11.920999999999999</v>
      </c>
      <c r="J14" s="28">
        <v>10.633666666666665</v>
      </c>
      <c r="K14" s="29">
        <v>6.3319999999999999</v>
      </c>
      <c r="L14" s="30" t="s">
        <v>12</v>
      </c>
      <c r="M14" s="30">
        <v>14.94</v>
      </c>
      <c r="N14" s="37">
        <v>26.561</v>
      </c>
      <c r="O14" s="38">
        <v>27.584</v>
      </c>
      <c r="P14" s="26">
        <v>31.596</v>
      </c>
      <c r="Q14" s="25">
        <f>AVERAGE(N14:P14)</f>
        <v>28.580333333333332</v>
      </c>
      <c r="R14" s="37">
        <v>21.97</v>
      </c>
      <c r="S14" s="26" t="s">
        <v>12</v>
      </c>
      <c r="T14" s="39">
        <v>35.19</v>
      </c>
      <c r="U14" s="26">
        <v>11.125999999999999</v>
      </c>
      <c r="V14" s="26">
        <v>10.409000000000001</v>
      </c>
      <c r="W14" s="27">
        <v>13.26</v>
      </c>
      <c r="X14" s="36">
        <v>11.598333333333334</v>
      </c>
      <c r="Y14" s="25">
        <v>7.9139999999999997</v>
      </c>
      <c r="Z14" s="26" t="s">
        <v>12</v>
      </c>
      <c r="AA14" s="27">
        <v>15.28</v>
      </c>
      <c r="AB14" s="28" t="s">
        <v>13</v>
      </c>
      <c r="AC14" s="8"/>
      <c r="AD14" s="8"/>
      <c r="AE14" s="8"/>
      <c r="AF14" s="8"/>
      <c r="AG14" s="8"/>
      <c r="AH14" s="8"/>
      <c r="AI14" s="8"/>
      <c r="AJ14" s="8"/>
      <c r="AK14" s="8"/>
      <c r="AL14" s="8"/>
    </row>
    <row r="15" spans="1:43" x14ac:dyDescent="0.3">
      <c r="A15" s="23" t="s">
        <v>16</v>
      </c>
      <c r="B15" s="23" t="s">
        <v>17</v>
      </c>
      <c r="C15" s="23" t="s">
        <v>41</v>
      </c>
      <c r="D15" s="23" t="s">
        <v>42</v>
      </c>
      <c r="E15" s="23" t="s">
        <v>10</v>
      </c>
      <c r="F15" s="24" t="s">
        <v>193</v>
      </c>
      <c r="G15" s="25">
        <v>9.0679999999999996</v>
      </c>
      <c r="H15" s="26">
        <v>10.085000000000001</v>
      </c>
      <c r="I15" s="27">
        <v>11.167</v>
      </c>
      <c r="J15" s="28">
        <v>10.106666666666667</v>
      </c>
      <c r="K15" s="29">
        <v>7.4989999999999997</v>
      </c>
      <c r="L15" s="30" t="s">
        <v>12</v>
      </c>
      <c r="M15" s="30">
        <v>12.71</v>
      </c>
      <c r="N15" s="37">
        <v>27.274000000000001</v>
      </c>
      <c r="O15" s="38">
        <v>29.486000000000001</v>
      </c>
      <c r="P15" s="38">
        <v>30.015000000000001</v>
      </c>
      <c r="Q15" s="25">
        <f>AVERAGE(N15:P15)</f>
        <v>28.925000000000001</v>
      </c>
      <c r="R15" s="25">
        <v>25.31</v>
      </c>
      <c r="S15" s="26" t="s">
        <v>12</v>
      </c>
      <c r="T15" s="27">
        <v>32.54</v>
      </c>
      <c r="U15" s="26">
        <v>7.2539999999999996</v>
      </c>
      <c r="V15" s="26">
        <v>9.2129999999999992</v>
      </c>
      <c r="W15" s="27">
        <v>10.285</v>
      </c>
      <c r="X15" s="36">
        <v>8.9173333333333336</v>
      </c>
      <c r="Y15" s="25">
        <v>5.0990000000000002</v>
      </c>
      <c r="Z15" s="26" t="s">
        <v>12</v>
      </c>
      <c r="AA15" s="27">
        <v>12.74</v>
      </c>
      <c r="AB15" s="28" t="s">
        <v>13</v>
      </c>
      <c r="AD15" s="8"/>
      <c r="AE15" s="8"/>
      <c r="AF15" s="8"/>
      <c r="AG15" s="8"/>
      <c r="AH15" s="8"/>
      <c r="AI15" s="8"/>
      <c r="AJ15" s="8"/>
      <c r="AK15" s="8"/>
      <c r="AL15" s="8"/>
      <c r="AM15" s="8"/>
    </row>
    <row r="16" spans="1:43" x14ac:dyDescent="0.3">
      <c r="A16" s="23" t="s">
        <v>16</v>
      </c>
      <c r="B16" s="23" t="s">
        <v>17</v>
      </c>
      <c r="C16" s="23" t="s">
        <v>43</v>
      </c>
      <c r="D16" s="23" t="s">
        <v>44</v>
      </c>
      <c r="E16" s="23" t="s">
        <v>10</v>
      </c>
      <c r="F16" s="24" t="s">
        <v>193</v>
      </c>
      <c r="G16" s="25">
        <v>9.0679999999999996</v>
      </c>
      <c r="H16" s="26">
        <v>10.085000000000001</v>
      </c>
      <c r="I16" s="27">
        <v>11.167</v>
      </c>
      <c r="J16" s="28">
        <v>10.106666666666667</v>
      </c>
      <c r="K16" s="29">
        <v>7.4989999999999997</v>
      </c>
      <c r="L16" s="30" t="s">
        <v>12</v>
      </c>
      <c r="M16" s="30">
        <v>12.71</v>
      </c>
      <c r="N16" s="37">
        <v>27.274000000000001</v>
      </c>
      <c r="O16" s="38">
        <v>29.486000000000001</v>
      </c>
      <c r="P16" s="38">
        <v>30.015000000000001</v>
      </c>
      <c r="Q16" s="25">
        <f>AVERAGE(N16:P16)</f>
        <v>28.925000000000001</v>
      </c>
      <c r="R16" s="25">
        <v>25.31</v>
      </c>
      <c r="S16" s="26" t="s">
        <v>12</v>
      </c>
      <c r="T16" s="27">
        <v>32.54</v>
      </c>
      <c r="U16" s="26">
        <v>8.3149999999999995</v>
      </c>
      <c r="V16" s="26">
        <v>8.5139999999999993</v>
      </c>
      <c r="W16" s="27">
        <v>9.2089999999999996</v>
      </c>
      <c r="X16" s="36">
        <v>8.679333333333334</v>
      </c>
      <c r="Y16" s="25">
        <v>7.5129999999999999</v>
      </c>
      <c r="Z16" s="26" t="s">
        <v>12</v>
      </c>
      <c r="AA16" s="27">
        <v>9.8450000000000006</v>
      </c>
      <c r="AB16" s="28" t="s">
        <v>13</v>
      </c>
      <c r="AE16" s="8"/>
      <c r="AF16" s="8"/>
      <c r="AG16" s="8"/>
      <c r="AH16" s="8"/>
      <c r="AI16" s="8"/>
      <c r="AJ16" s="8"/>
      <c r="AK16" s="8"/>
      <c r="AL16" s="8"/>
      <c r="AM16" s="8"/>
    </row>
    <row r="17" spans="1:39" x14ac:dyDescent="0.3">
      <c r="A17" s="23" t="s">
        <v>16</v>
      </c>
      <c r="B17" s="23" t="s">
        <v>17</v>
      </c>
      <c r="C17" s="23" t="s">
        <v>45</v>
      </c>
      <c r="D17" s="23" t="s">
        <v>46</v>
      </c>
      <c r="E17" s="23" t="s">
        <v>10</v>
      </c>
      <c r="F17" s="24" t="s">
        <v>193</v>
      </c>
      <c r="G17" s="25">
        <v>9.0679999999999996</v>
      </c>
      <c r="H17" s="26">
        <v>10.085000000000001</v>
      </c>
      <c r="I17" s="27">
        <v>11.167</v>
      </c>
      <c r="J17" s="28">
        <v>10.106666666666667</v>
      </c>
      <c r="K17" s="29">
        <v>7.4989999999999997</v>
      </c>
      <c r="L17" s="30" t="s">
        <v>12</v>
      </c>
      <c r="M17" s="30">
        <v>12.71</v>
      </c>
      <c r="N17" s="37">
        <v>27.274000000000001</v>
      </c>
      <c r="O17" s="38">
        <v>29.486000000000001</v>
      </c>
      <c r="P17" s="38">
        <v>30.015000000000001</v>
      </c>
      <c r="Q17" s="25">
        <f>AVERAGE(N17:P17)</f>
        <v>28.925000000000001</v>
      </c>
      <c r="R17" s="25">
        <v>25.31</v>
      </c>
      <c r="S17" s="26" t="s">
        <v>12</v>
      </c>
      <c r="T17" s="27">
        <v>32.54</v>
      </c>
      <c r="U17" s="26">
        <v>8.1969999999999992</v>
      </c>
      <c r="V17" s="26">
        <v>11.016999999999999</v>
      </c>
      <c r="W17" s="27">
        <v>11.048999999999999</v>
      </c>
      <c r="X17" s="36">
        <v>10.087666666666665</v>
      </c>
      <c r="Y17" s="25">
        <v>6.02</v>
      </c>
      <c r="Z17" s="26" t="s">
        <v>12</v>
      </c>
      <c r="AA17" s="27">
        <v>14.16</v>
      </c>
      <c r="AB17" s="28" t="s">
        <v>13</v>
      </c>
    </row>
    <row r="18" spans="1:39" x14ac:dyDescent="0.3">
      <c r="A18" s="23" t="s">
        <v>16</v>
      </c>
      <c r="B18" s="23" t="s">
        <v>17</v>
      </c>
      <c r="C18" s="23" t="s">
        <v>47</v>
      </c>
      <c r="D18" s="23" t="s">
        <v>48</v>
      </c>
      <c r="E18" s="23" t="s">
        <v>10</v>
      </c>
      <c r="F18" s="24" t="s">
        <v>193</v>
      </c>
      <c r="G18" s="25">
        <v>9.0679999999999996</v>
      </c>
      <c r="H18" s="26">
        <v>10.085000000000001</v>
      </c>
      <c r="I18" s="27">
        <v>11.167</v>
      </c>
      <c r="J18" s="28">
        <v>10.106666666666667</v>
      </c>
      <c r="K18" s="29">
        <v>7.4989999999999997</v>
      </c>
      <c r="L18" s="30" t="s">
        <v>12</v>
      </c>
      <c r="M18" s="30">
        <v>12.71</v>
      </c>
      <c r="N18" s="37">
        <v>27.274000000000001</v>
      </c>
      <c r="O18" s="38">
        <v>29.486000000000001</v>
      </c>
      <c r="P18" s="38">
        <v>30.015000000000001</v>
      </c>
      <c r="Q18" s="25">
        <f>AVERAGE(N18:P18)</f>
        <v>28.925000000000001</v>
      </c>
      <c r="R18" s="25">
        <v>25.31</v>
      </c>
      <c r="S18" s="26" t="s">
        <v>12</v>
      </c>
      <c r="T18" s="27">
        <v>32.54</v>
      </c>
      <c r="U18" s="26">
        <v>14.087999999999999</v>
      </c>
      <c r="V18" s="26">
        <v>15.284000000000001</v>
      </c>
      <c r="W18" s="27">
        <v>13.955</v>
      </c>
      <c r="X18" s="36">
        <v>14.442333333333332</v>
      </c>
      <c r="Y18" s="25">
        <v>12.62</v>
      </c>
      <c r="Z18" s="26" t="s">
        <v>12</v>
      </c>
      <c r="AA18" s="27">
        <v>16.260000000000002</v>
      </c>
      <c r="AB18" s="28" t="s">
        <v>24</v>
      </c>
      <c r="AD18" s="8"/>
      <c r="AE18" s="8"/>
    </row>
    <row r="19" spans="1:39" x14ac:dyDescent="0.3">
      <c r="A19" s="23" t="s">
        <v>16</v>
      </c>
      <c r="B19" s="23" t="s">
        <v>17</v>
      </c>
      <c r="C19" s="23" t="s">
        <v>49</v>
      </c>
      <c r="D19" s="23" t="s">
        <v>50</v>
      </c>
      <c r="E19" s="23" t="s">
        <v>10</v>
      </c>
      <c r="F19" s="24" t="s">
        <v>193</v>
      </c>
      <c r="G19" s="25">
        <v>9.0679999999999996</v>
      </c>
      <c r="H19" s="26">
        <v>10.085000000000001</v>
      </c>
      <c r="I19" s="27">
        <v>11.167</v>
      </c>
      <c r="J19" s="28">
        <v>10.106666666666667</v>
      </c>
      <c r="K19" s="29">
        <v>7.4989999999999997</v>
      </c>
      <c r="L19" s="30" t="s">
        <v>12</v>
      </c>
      <c r="M19" s="30">
        <v>12.71</v>
      </c>
      <c r="N19" s="37">
        <v>27.274000000000001</v>
      </c>
      <c r="O19" s="38">
        <v>29.486000000000001</v>
      </c>
      <c r="P19" s="38">
        <v>30.015000000000001</v>
      </c>
      <c r="Q19" s="25">
        <f>AVERAGE(N19:P19)</f>
        <v>28.925000000000001</v>
      </c>
      <c r="R19" s="25">
        <v>25.31</v>
      </c>
      <c r="S19" s="26" t="s">
        <v>12</v>
      </c>
      <c r="T19" s="27">
        <v>32.54</v>
      </c>
      <c r="U19" s="26">
        <v>10.319000000000001</v>
      </c>
      <c r="V19" s="26">
        <v>9.0009999999999994</v>
      </c>
      <c r="W19" s="27">
        <v>11.208</v>
      </c>
      <c r="X19" s="36">
        <v>10.176</v>
      </c>
      <c r="Y19" s="25">
        <v>7.4180000000000001</v>
      </c>
      <c r="Z19" s="26" t="s">
        <v>12</v>
      </c>
      <c r="AA19" s="27">
        <v>12.93</v>
      </c>
      <c r="AB19" s="28" t="s">
        <v>13</v>
      </c>
    </row>
    <row r="20" spans="1:39" x14ac:dyDescent="0.3">
      <c r="A20" s="23" t="s">
        <v>16</v>
      </c>
      <c r="B20" s="23" t="s">
        <v>17</v>
      </c>
      <c r="C20" s="23" t="s">
        <v>51</v>
      </c>
      <c r="D20" s="23" t="s">
        <v>52</v>
      </c>
      <c r="E20" s="23" t="s">
        <v>10</v>
      </c>
      <c r="F20" s="24" t="s">
        <v>193</v>
      </c>
      <c r="G20" s="25">
        <v>9.0679999999999996</v>
      </c>
      <c r="H20" s="26">
        <v>10.085000000000001</v>
      </c>
      <c r="I20" s="27">
        <v>11.167</v>
      </c>
      <c r="J20" s="28">
        <v>10.106666666666667</v>
      </c>
      <c r="K20" s="29">
        <v>7.4989999999999997</v>
      </c>
      <c r="L20" s="30" t="s">
        <v>12</v>
      </c>
      <c r="M20" s="30">
        <v>12.71</v>
      </c>
      <c r="N20" s="37">
        <v>27.274000000000001</v>
      </c>
      <c r="O20" s="38">
        <v>29.486000000000001</v>
      </c>
      <c r="P20" s="38">
        <v>30.015000000000001</v>
      </c>
      <c r="Q20" s="25">
        <f>AVERAGE(N20:P20)</f>
        <v>28.925000000000001</v>
      </c>
      <c r="R20" s="25">
        <v>25.31</v>
      </c>
      <c r="S20" s="26" t="s">
        <v>12</v>
      </c>
      <c r="T20" s="27">
        <v>32.54</v>
      </c>
      <c r="U20" s="26">
        <v>9.2789999999999999</v>
      </c>
      <c r="V20" s="26">
        <v>9.1059999999999999</v>
      </c>
      <c r="W20" s="27">
        <v>11.138</v>
      </c>
      <c r="X20" s="36">
        <v>9.8409999999999993</v>
      </c>
      <c r="Y20" s="25">
        <v>7.0419999999999998</v>
      </c>
      <c r="Z20" s="26" t="s">
        <v>12</v>
      </c>
      <c r="AA20" s="27">
        <v>12.64</v>
      </c>
      <c r="AB20" s="28" t="s">
        <v>13</v>
      </c>
    </row>
    <row r="21" spans="1:39" x14ac:dyDescent="0.3">
      <c r="A21" s="23" t="s">
        <v>16</v>
      </c>
      <c r="B21" s="23" t="s">
        <v>17</v>
      </c>
      <c r="C21" s="23" t="s">
        <v>53</v>
      </c>
      <c r="D21" s="23" t="s">
        <v>54</v>
      </c>
      <c r="E21" s="23" t="s">
        <v>10</v>
      </c>
      <c r="F21" s="24" t="s">
        <v>193</v>
      </c>
      <c r="G21" s="25">
        <v>9.0679999999999996</v>
      </c>
      <c r="H21" s="26">
        <v>10.085000000000001</v>
      </c>
      <c r="I21" s="27">
        <v>11.167</v>
      </c>
      <c r="J21" s="28">
        <v>10.106666666666667</v>
      </c>
      <c r="K21" s="29">
        <v>7.4989999999999997</v>
      </c>
      <c r="L21" s="30" t="s">
        <v>12</v>
      </c>
      <c r="M21" s="30">
        <v>12.71</v>
      </c>
      <c r="N21" s="37">
        <v>27.274000000000001</v>
      </c>
      <c r="O21" s="38">
        <v>29.486000000000001</v>
      </c>
      <c r="P21" s="38">
        <v>30.015000000000001</v>
      </c>
      <c r="Q21" s="25">
        <f>AVERAGE(N21:P21)</f>
        <v>28.925000000000001</v>
      </c>
      <c r="R21" s="25">
        <v>25.31</v>
      </c>
      <c r="S21" s="26" t="s">
        <v>12</v>
      </c>
      <c r="T21" s="27">
        <v>32.54</v>
      </c>
      <c r="U21" s="26">
        <v>8.3840000000000003</v>
      </c>
      <c r="V21" s="26">
        <v>11.297000000000001</v>
      </c>
      <c r="W21" s="27">
        <v>10.084</v>
      </c>
      <c r="X21" s="36">
        <v>9.9216666666666669</v>
      </c>
      <c r="Y21" s="25">
        <v>6.2869999999999999</v>
      </c>
      <c r="Z21" s="26" t="s">
        <v>12</v>
      </c>
      <c r="AA21" s="27">
        <v>13.56</v>
      </c>
      <c r="AB21" s="28" t="s">
        <v>13</v>
      </c>
      <c r="AD21" s="8"/>
      <c r="AE21" s="8"/>
      <c r="AF21" s="8"/>
    </row>
    <row r="22" spans="1:39" x14ac:dyDescent="0.3">
      <c r="A22" s="23" t="s">
        <v>16</v>
      </c>
      <c r="B22" s="23" t="s">
        <v>17</v>
      </c>
      <c r="C22" s="23" t="s">
        <v>55</v>
      </c>
      <c r="D22" s="23" t="s">
        <v>56</v>
      </c>
      <c r="E22" s="23" t="s">
        <v>10</v>
      </c>
      <c r="F22" s="24" t="s">
        <v>193</v>
      </c>
      <c r="G22" s="25">
        <v>9.0679999999999996</v>
      </c>
      <c r="H22" s="26">
        <v>10.085000000000001</v>
      </c>
      <c r="I22" s="27">
        <v>11.167</v>
      </c>
      <c r="J22" s="28">
        <v>10.106666666666667</v>
      </c>
      <c r="K22" s="29">
        <v>7.4989999999999997</v>
      </c>
      <c r="L22" s="30" t="s">
        <v>12</v>
      </c>
      <c r="M22" s="30">
        <v>12.71</v>
      </c>
      <c r="N22" s="37">
        <v>27.274000000000001</v>
      </c>
      <c r="O22" s="38">
        <v>29.486000000000001</v>
      </c>
      <c r="P22" s="38">
        <v>30.015000000000001</v>
      </c>
      <c r="Q22" s="25">
        <f>AVERAGE(N22:P22)</f>
        <v>28.925000000000001</v>
      </c>
      <c r="R22" s="25">
        <v>25.31</v>
      </c>
      <c r="S22" s="26" t="s">
        <v>12</v>
      </c>
      <c r="T22" s="27">
        <v>32.54</v>
      </c>
      <c r="U22" s="26">
        <v>10.315</v>
      </c>
      <c r="V22" s="26">
        <v>11.471</v>
      </c>
      <c r="W22" s="27">
        <v>11.297000000000001</v>
      </c>
      <c r="X22" s="36">
        <v>11.027666666666667</v>
      </c>
      <c r="Y22" s="25">
        <v>9.4789999999999992</v>
      </c>
      <c r="Z22" s="26" t="s">
        <v>12</v>
      </c>
      <c r="AA22" s="27">
        <v>12.58</v>
      </c>
      <c r="AB22" s="28" t="s">
        <v>13</v>
      </c>
    </row>
    <row r="23" spans="1:39" x14ac:dyDescent="0.3">
      <c r="A23" s="23" t="s">
        <v>16</v>
      </c>
      <c r="B23" s="23" t="s">
        <v>58</v>
      </c>
      <c r="C23" s="23" t="s">
        <v>69</v>
      </c>
      <c r="D23" s="23" t="s">
        <v>70</v>
      </c>
      <c r="E23" s="23" t="s">
        <v>10</v>
      </c>
      <c r="F23" s="24" t="s">
        <v>193</v>
      </c>
      <c r="G23" s="25">
        <v>7.415</v>
      </c>
      <c r="H23" s="26">
        <v>11.430999999999999</v>
      </c>
      <c r="I23" s="27">
        <v>7.0019999999999998</v>
      </c>
      <c r="J23" s="28">
        <v>8.6159999999999997</v>
      </c>
      <c r="K23" s="29">
        <v>2.5379999999999998</v>
      </c>
      <c r="L23" s="30" t="s">
        <v>12</v>
      </c>
      <c r="M23" s="30">
        <v>14.69</v>
      </c>
      <c r="N23" s="37">
        <v>27.984999999999999</v>
      </c>
      <c r="O23" s="38">
        <v>29.504999999999999</v>
      </c>
      <c r="P23" s="38">
        <v>28.021000000000001</v>
      </c>
      <c r="Q23" s="25">
        <f>AVERAGE(N23:P23)</f>
        <v>28.503666666666664</v>
      </c>
      <c r="R23" s="25">
        <v>26.35</v>
      </c>
      <c r="S23" s="26" t="s">
        <v>12</v>
      </c>
      <c r="T23" s="27">
        <v>30.66</v>
      </c>
      <c r="U23" s="26">
        <v>8.6630000000000003</v>
      </c>
      <c r="V23" s="26">
        <v>9.7409999999999997</v>
      </c>
      <c r="W23" s="27">
        <v>9.1820000000000004</v>
      </c>
      <c r="X23" s="36">
        <v>9.8620000000000001</v>
      </c>
      <c r="Y23" s="25">
        <v>7.8559999999999999</v>
      </c>
      <c r="Z23" s="26" t="s">
        <v>12</v>
      </c>
      <c r="AA23" s="27">
        <v>10.53</v>
      </c>
      <c r="AB23" s="28" t="s">
        <v>13</v>
      </c>
    </row>
    <row r="24" spans="1:39" x14ac:dyDescent="0.3">
      <c r="A24" s="23" t="s">
        <v>16</v>
      </c>
      <c r="B24" s="23" t="s">
        <v>58</v>
      </c>
      <c r="C24" s="23" t="s">
        <v>79</v>
      </c>
      <c r="D24" s="23" t="s">
        <v>80</v>
      </c>
      <c r="E24" s="23" t="s">
        <v>10</v>
      </c>
      <c r="F24" s="24" t="s">
        <v>193</v>
      </c>
      <c r="G24" s="25">
        <v>7.415</v>
      </c>
      <c r="H24" s="26">
        <v>11.430999999999999</v>
      </c>
      <c r="I24" s="27">
        <v>7.0019999999999998</v>
      </c>
      <c r="J24" s="28">
        <v>8.6159999999999997</v>
      </c>
      <c r="K24" s="29">
        <v>3.5379999999999998</v>
      </c>
      <c r="L24" s="30" t="s">
        <v>12</v>
      </c>
      <c r="M24" s="30">
        <v>15.69</v>
      </c>
      <c r="N24" s="37">
        <v>27.984999999999999</v>
      </c>
      <c r="O24" s="38">
        <v>29.504999999999999</v>
      </c>
      <c r="P24" s="38">
        <v>28.021000000000001</v>
      </c>
      <c r="Q24" s="25">
        <f>AVERAGE(N24:P24)</f>
        <v>28.503666666666664</v>
      </c>
      <c r="R24" s="25">
        <v>26.35</v>
      </c>
      <c r="S24" s="26" t="s">
        <v>12</v>
      </c>
      <c r="T24" s="27">
        <v>30.66</v>
      </c>
      <c r="U24" s="26">
        <v>8.5340000000000007</v>
      </c>
      <c r="V24" s="26">
        <v>8.2520000000000007</v>
      </c>
      <c r="W24" s="27">
        <v>7.577</v>
      </c>
      <c r="X24" s="36">
        <v>8.1210000000000004</v>
      </c>
      <c r="Y24" s="25">
        <v>6.899</v>
      </c>
      <c r="Z24" s="26" t="s">
        <v>12</v>
      </c>
      <c r="AA24" s="27">
        <v>9.343</v>
      </c>
      <c r="AB24" s="28" t="s">
        <v>13</v>
      </c>
    </row>
    <row r="25" spans="1:39" x14ac:dyDescent="0.3">
      <c r="A25" s="23" t="s">
        <v>16</v>
      </c>
      <c r="B25" s="23" t="s">
        <v>58</v>
      </c>
      <c r="C25" s="23" t="s">
        <v>87</v>
      </c>
      <c r="D25" s="23" t="s">
        <v>88</v>
      </c>
      <c r="E25" s="23" t="s">
        <v>10</v>
      </c>
      <c r="F25" s="24" t="s">
        <v>193</v>
      </c>
      <c r="G25" s="25">
        <v>7.415</v>
      </c>
      <c r="H25" s="26">
        <v>11.430999999999999</v>
      </c>
      <c r="I25" s="27">
        <v>7.0019999999999998</v>
      </c>
      <c r="J25" s="28">
        <v>8.6159999999999997</v>
      </c>
      <c r="K25" s="29">
        <v>4.5380000000000003</v>
      </c>
      <c r="L25" s="30" t="s">
        <v>12</v>
      </c>
      <c r="M25" s="30">
        <v>16.690000000000001</v>
      </c>
      <c r="N25" s="37">
        <v>27.984999999999999</v>
      </c>
      <c r="O25" s="38">
        <v>29.504999999999999</v>
      </c>
      <c r="P25" s="38">
        <v>28.021000000000001</v>
      </c>
      <c r="Q25" s="25">
        <f>AVERAGE(N25:P25)</f>
        <v>28.503666666666664</v>
      </c>
      <c r="R25" s="25">
        <v>26.35</v>
      </c>
      <c r="S25" s="26" t="s">
        <v>12</v>
      </c>
      <c r="T25" s="27">
        <v>30.66</v>
      </c>
      <c r="U25" s="26">
        <v>7.2140000000000004</v>
      </c>
      <c r="V25" s="26">
        <v>11.473000000000001</v>
      </c>
      <c r="W25" s="27">
        <v>6.5430000000000001</v>
      </c>
      <c r="X25" s="36">
        <v>8.41</v>
      </c>
      <c r="Y25" s="25">
        <v>1.768</v>
      </c>
      <c r="Z25" s="26" t="s">
        <v>12</v>
      </c>
      <c r="AA25" s="27">
        <v>15.05</v>
      </c>
      <c r="AB25" s="28" t="s">
        <v>13</v>
      </c>
    </row>
    <row r="26" spans="1:39" x14ac:dyDescent="0.3">
      <c r="A26" s="23" t="s">
        <v>16</v>
      </c>
      <c r="B26" s="23" t="s">
        <v>58</v>
      </c>
      <c r="C26" s="23" t="s">
        <v>97</v>
      </c>
      <c r="D26" s="23" t="s">
        <v>98</v>
      </c>
      <c r="E26" s="23" t="s">
        <v>10</v>
      </c>
      <c r="F26" s="24" t="s">
        <v>193</v>
      </c>
      <c r="G26" s="25">
        <v>7.415</v>
      </c>
      <c r="H26" s="26">
        <v>11.430999999999999</v>
      </c>
      <c r="I26" s="27">
        <v>7.0019999999999998</v>
      </c>
      <c r="J26" s="28">
        <v>8.6159999999999997</v>
      </c>
      <c r="K26" s="29">
        <v>5.5380000000000003</v>
      </c>
      <c r="L26" s="30" t="s">
        <v>12</v>
      </c>
      <c r="M26" s="30">
        <v>17.690000000000001</v>
      </c>
      <c r="N26" s="37">
        <v>27.984999999999999</v>
      </c>
      <c r="O26" s="38">
        <v>29.504999999999999</v>
      </c>
      <c r="P26" s="38">
        <v>28.021000000000001</v>
      </c>
      <c r="Q26" s="25">
        <f>AVERAGE(N26:P26)</f>
        <v>28.503666666666664</v>
      </c>
      <c r="R26" s="25">
        <v>26.35</v>
      </c>
      <c r="S26" s="26" t="s">
        <v>12</v>
      </c>
      <c r="T26" s="27">
        <v>30.66</v>
      </c>
      <c r="U26" s="26">
        <v>8.58</v>
      </c>
      <c r="V26" s="26">
        <v>9.1969999999999992</v>
      </c>
      <c r="W26" s="27">
        <v>6.7859999999999996</v>
      </c>
      <c r="X26" s="36">
        <v>8.1876666666666669</v>
      </c>
      <c r="Y26" s="25">
        <v>5.0759999999999996</v>
      </c>
      <c r="Z26" s="26" t="s">
        <v>12</v>
      </c>
      <c r="AA26" s="27">
        <v>11.3</v>
      </c>
      <c r="AB26" s="28" t="s">
        <v>13</v>
      </c>
    </row>
    <row r="27" spans="1:39" x14ac:dyDescent="0.3">
      <c r="A27" s="23" t="s">
        <v>16</v>
      </c>
      <c r="B27" s="23" t="s">
        <v>107</v>
      </c>
      <c r="C27" s="23" t="s">
        <v>120</v>
      </c>
      <c r="D27" s="23" t="s">
        <v>121</v>
      </c>
      <c r="E27" s="23" t="s">
        <v>10</v>
      </c>
      <c r="F27" s="24" t="s">
        <v>193</v>
      </c>
      <c r="G27" s="25">
        <v>11.202999999999999</v>
      </c>
      <c r="H27" s="26">
        <v>13.255000000000001</v>
      </c>
      <c r="I27" s="27">
        <v>10.304</v>
      </c>
      <c r="J27" s="28">
        <v>11.587333333333333</v>
      </c>
      <c r="K27" s="29">
        <v>7.83</v>
      </c>
      <c r="L27" s="30" t="s">
        <v>12</v>
      </c>
      <c r="M27" s="30">
        <v>15.34</v>
      </c>
      <c r="N27" s="37">
        <v>31.666</v>
      </c>
      <c r="O27" s="38">
        <v>33.036000000000001</v>
      </c>
      <c r="P27" s="38">
        <v>34.406999999999996</v>
      </c>
      <c r="Q27" s="25">
        <f>AVERAGE(N27:P27)</f>
        <v>33.036333333333332</v>
      </c>
      <c r="R27" s="25">
        <v>29.63</v>
      </c>
      <c r="S27" s="26" t="s">
        <v>12</v>
      </c>
      <c r="T27" s="27">
        <v>36.44</v>
      </c>
      <c r="U27" s="26">
        <v>9.9570000000000007</v>
      </c>
      <c r="V27" s="26">
        <v>11.547000000000001</v>
      </c>
      <c r="W27" s="27">
        <v>11.246</v>
      </c>
      <c r="X27" s="36">
        <v>10.916666666666666</v>
      </c>
      <c r="Y27" s="25">
        <v>8.8190000000000008</v>
      </c>
      <c r="Z27" s="26" t="s">
        <v>12</v>
      </c>
      <c r="AA27" s="27">
        <v>13.01</v>
      </c>
      <c r="AB27" s="28" t="s">
        <v>13</v>
      </c>
    </row>
    <row r="28" spans="1:39" x14ac:dyDescent="0.3">
      <c r="A28" s="23" t="s">
        <v>16</v>
      </c>
      <c r="B28" s="23" t="s">
        <v>130</v>
      </c>
      <c r="C28" s="23" t="s">
        <v>153</v>
      </c>
      <c r="D28" s="23" t="s">
        <v>154</v>
      </c>
      <c r="E28" s="23" t="s">
        <v>10</v>
      </c>
      <c r="F28" s="24" t="s">
        <v>193</v>
      </c>
      <c r="G28" s="25">
        <v>11.202999999999999</v>
      </c>
      <c r="H28" s="26">
        <v>13.255000000000001</v>
      </c>
      <c r="I28" s="27">
        <v>10.304</v>
      </c>
      <c r="J28" s="28">
        <v>11.587333333333333</v>
      </c>
      <c r="K28" s="29">
        <v>7.83</v>
      </c>
      <c r="L28" s="30" t="s">
        <v>12</v>
      </c>
      <c r="M28" s="30">
        <v>15.34</v>
      </c>
      <c r="N28" s="37">
        <v>31.666</v>
      </c>
      <c r="O28" s="38">
        <v>33.036000000000001</v>
      </c>
      <c r="P28" s="38">
        <v>34.406999999999996</v>
      </c>
      <c r="Q28" s="25">
        <f>AVERAGE(N28:P28)</f>
        <v>33.036333333333332</v>
      </c>
      <c r="R28" s="25">
        <v>29.63</v>
      </c>
      <c r="S28" s="26" t="s">
        <v>12</v>
      </c>
      <c r="T28" s="27">
        <v>36.44</v>
      </c>
      <c r="U28" s="26">
        <v>14.012</v>
      </c>
      <c r="V28" s="26">
        <v>12.853999999999999</v>
      </c>
      <c r="W28" s="27">
        <v>9.7260000000000009</v>
      </c>
      <c r="X28" s="36">
        <v>12.197333333333333</v>
      </c>
      <c r="Y28" s="25">
        <v>6.69</v>
      </c>
      <c r="Z28" s="26" t="s">
        <v>12</v>
      </c>
      <c r="AA28" s="27">
        <v>17.71</v>
      </c>
      <c r="AB28" s="28" t="s">
        <v>13</v>
      </c>
    </row>
    <row r="29" spans="1:39" x14ac:dyDescent="0.3">
      <c r="A29" s="23" t="s">
        <v>16</v>
      </c>
      <c r="B29" s="23" t="s">
        <v>159</v>
      </c>
      <c r="C29" s="23" t="s">
        <v>160</v>
      </c>
      <c r="D29" s="23" t="s">
        <v>161</v>
      </c>
      <c r="E29" s="23" t="s">
        <v>10</v>
      </c>
      <c r="F29" s="24" t="s">
        <v>193</v>
      </c>
      <c r="G29" s="25">
        <v>11.202999999999999</v>
      </c>
      <c r="H29" s="26">
        <v>13.255000000000001</v>
      </c>
      <c r="I29" s="27">
        <v>10.304</v>
      </c>
      <c r="J29" s="28">
        <v>11.587333333333333</v>
      </c>
      <c r="K29" s="29">
        <v>7.83</v>
      </c>
      <c r="L29" s="30" t="s">
        <v>12</v>
      </c>
      <c r="M29" s="30">
        <v>15.34</v>
      </c>
      <c r="N29" s="37">
        <v>31.666</v>
      </c>
      <c r="O29" s="38">
        <v>33.036000000000001</v>
      </c>
      <c r="P29" s="38">
        <v>34.406999999999996</v>
      </c>
      <c r="Q29" s="25">
        <f>AVERAGE(N29:P29)</f>
        <v>33.036333333333332</v>
      </c>
      <c r="R29" s="25">
        <v>29.63</v>
      </c>
      <c r="S29" s="26" t="s">
        <v>12</v>
      </c>
      <c r="T29" s="27">
        <v>36.44</v>
      </c>
      <c r="U29" s="26">
        <v>12.984</v>
      </c>
      <c r="V29" s="26">
        <v>11.173999999999999</v>
      </c>
      <c r="W29" s="27">
        <v>12.695</v>
      </c>
      <c r="X29" s="36">
        <v>12.284333333333334</v>
      </c>
      <c r="Y29" s="25">
        <v>9.8689999999999998</v>
      </c>
      <c r="Z29" s="26" t="s">
        <v>12</v>
      </c>
      <c r="AA29" s="27">
        <v>14.7</v>
      </c>
      <c r="AB29" s="28" t="s">
        <v>13</v>
      </c>
      <c r="AE29" s="8"/>
      <c r="AF29" s="8"/>
      <c r="AG29" s="8"/>
      <c r="AH29" s="8"/>
      <c r="AI29" s="8"/>
      <c r="AJ29" s="8"/>
      <c r="AK29" s="8"/>
      <c r="AL29" s="8"/>
      <c r="AM29" s="8"/>
    </row>
    <row r="30" spans="1:39" x14ac:dyDescent="0.3">
      <c r="A30" s="23" t="s">
        <v>16</v>
      </c>
      <c r="B30" s="23" t="s">
        <v>159</v>
      </c>
      <c r="C30" s="23" t="s">
        <v>162</v>
      </c>
      <c r="D30" s="23" t="s">
        <v>163</v>
      </c>
      <c r="E30" s="23" t="s">
        <v>10</v>
      </c>
      <c r="F30" s="24" t="s">
        <v>193</v>
      </c>
      <c r="G30" s="25">
        <v>11.202999999999999</v>
      </c>
      <c r="H30" s="26">
        <v>13.255000000000001</v>
      </c>
      <c r="I30" s="27">
        <v>10.304</v>
      </c>
      <c r="J30" s="28">
        <v>11.587333333333333</v>
      </c>
      <c r="K30" s="29">
        <v>7.83</v>
      </c>
      <c r="L30" s="30" t="s">
        <v>12</v>
      </c>
      <c r="M30" s="30">
        <v>15.34</v>
      </c>
      <c r="N30" s="37">
        <v>31.666</v>
      </c>
      <c r="O30" s="38">
        <v>33.036000000000001</v>
      </c>
      <c r="P30" s="38">
        <v>34.406999999999996</v>
      </c>
      <c r="Q30" s="25">
        <f>AVERAGE(N30:P30)</f>
        <v>33.036333333333332</v>
      </c>
      <c r="R30" s="25">
        <v>29.63</v>
      </c>
      <c r="S30" s="26" t="s">
        <v>12</v>
      </c>
      <c r="T30" s="27">
        <v>36.44</v>
      </c>
      <c r="U30" s="26">
        <v>11.465</v>
      </c>
      <c r="V30" s="26">
        <v>12.127000000000001</v>
      </c>
      <c r="W30" s="27">
        <v>9.6270000000000007</v>
      </c>
      <c r="X30" s="36">
        <v>11.073</v>
      </c>
      <c r="Y30" s="25">
        <v>7.8550000000000004</v>
      </c>
      <c r="Z30" s="26" t="s">
        <v>12</v>
      </c>
      <c r="AA30" s="27">
        <v>14.29</v>
      </c>
      <c r="AB30" s="28" t="s">
        <v>13</v>
      </c>
      <c r="AE30" s="8"/>
      <c r="AF30" s="8"/>
      <c r="AG30" s="8"/>
      <c r="AH30" s="8"/>
      <c r="AI30" s="8"/>
      <c r="AJ30" s="8"/>
      <c r="AK30" s="8"/>
      <c r="AL30" s="8"/>
      <c r="AM30" s="8"/>
    </row>
    <row r="31" spans="1:39" x14ac:dyDescent="0.3">
      <c r="A31" s="23" t="s">
        <v>16</v>
      </c>
      <c r="B31" s="23" t="s">
        <v>159</v>
      </c>
      <c r="C31" s="23" t="s">
        <v>166</v>
      </c>
      <c r="D31" s="23" t="s">
        <v>167</v>
      </c>
      <c r="E31" s="23" t="s">
        <v>10</v>
      </c>
      <c r="F31" s="24" t="s">
        <v>193</v>
      </c>
      <c r="G31" s="25">
        <v>11.202999999999999</v>
      </c>
      <c r="H31" s="26">
        <v>13.255000000000001</v>
      </c>
      <c r="I31" s="27">
        <v>10.304</v>
      </c>
      <c r="J31" s="28">
        <v>11.587333333333333</v>
      </c>
      <c r="K31" s="29">
        <v>7.83</v>
      </c>
      <c r="L31" s="30" t="s">
        <v>12</v>
      </c>
      <c r="M31" s="30">
        <v>15.34</v>
      </c>
      <c r="N31" s="37">
        <v>31.666</v>
      </c>
      <c r="O31" s="38">
        <v>33.036000000000001</v>
      </c>
      <c r="P31" s="38">
        <v>34.406999999999996</v>
      </c>
      <c r="Q31" s="25">
        <f>AVERAGE(N31:P31)</f>
        <v>33.036333333333332</v>
      </c>
      <c r="R31" s="25">
        <v>29.63</v>
      </c>
      <c r="S31" s="26" t="s">
        <v>12</v>
      </c>
      <c r="T31" s="27">
        <v>36.44</v>
      </c>
      <c r="U31" s="26">
        <v>12.217000000000001</v>
      </c>
      <c r="V31" s="26">
        <v>11.37</v>
      </c>
      <c r="W31" s="27">
        <v>11.372999999999999</v>
      </c>
      <c r="X31" s="36">
        <v>11.653333333333334</v>
      </c>
      <c r="Y31" s="25">
        <v>10.44</v>
      </c>
      <c r="Z31" s="26" t="s">
        <v>12</v>
      </c>
      <c r="AA31" s="27">
        <v>12.87</v>
      </c>
      <c r="AB31" s="28" t="s">
        <v>13</v>
      </c>
    </row>
    <row r="32" spans="1:39" x14ac:dyDescent="0.3">
      <c r="A32" s="23" t="s">
        <v>16</v>
      </c>
      <c r="B32" s="23" t="s">
        <v>159</v>
      </c>
      <c r="C32" s="23" t="s">
        <v>168</v>
      </c>
      <c r="D32" s="23" t="s">
        <v>169</v>
      </c>
      <c r="E32" s="23" t="s">
        <v>10</v>
      </c>
      <c r="F32" s="24" t="s">
        <v>193</v>
      </c>
      <c r="G32" s="25">
        <v>11.202999999999999</v>
      </c>
      <c r="H32" s="26">
        <v>13.255000000000001</v>
      </c>
      <c r="I32" s="27">
        <v>10.304</v>
      </c>
      <c r="J32" s="28">
        <v>11.587333333333333</v>
      </c>
      <c r="K32" s="29">
        <v>7.83</v>
      </c>
      <c r="L32" s="30" t="s">
        <v>12</v>
      </c>
      <c r="M32" s="30">
        <v>15.34</v>
      </c>
      <c r="N32" s="37">
        <v>31.666</v>
      </c>
      <c r="O32" s="38">
        <v>33.036000000000001</v>
      </c>
      <c r="P32" s="38">
        <v>34.406999999999996</v>
      </c>
      <c r="Q32" s="25">
        <f>AVERAGE(N32:P32)</f>
        <v>33.036333333333332</v>
      </c>
      <c r="R32" s="25">
        <v>29.63</v>
      </c>
      <c r="S32" s="26" t="s">
        <v>12</v>
      </c>
      <c r="T32" s="27">
        <v>36.44</v>
      </c>
      <c r="U32" s="26">
        <v>9.0180000000000007</v>
      </c>
      <c r="V32" s="26">
        <v>12.811</v>
      </c>
      <c r="W32" s="27">
        <v>11.769</v>
      </c>
      <c r="X32" s="36">
        <v>11.199333333333334</v>
      </c>
      <c r="Y32" s="25">
        <v>6.3310000000000004</v>
      </c>
      <c r="Z32" s="26" t="s">
        <v>12</v>
      </c>
      <c r="AA32" s="27">
        <v>16.07</v>
      </c>
      <c r="AB32" s="28" t="s">
        <v>13</v>
      </c>
    </row>
    <row r="33" spans="1:39" x14ac:dyDescent="0.3">
      <c r="A33" s="23" t="s">
        <v>16</v>
      </c>
      <c r="B33" s="23" t="s">
        <v>159</v>
      </c>
      <c r="C33" s="23" t="s">
        <v>172</v>
      </c>
      <c r="D33" s="23" t="s">
        <v>173</v>
      </c>
      <c r="E33" s="23" t="s">
        <v>10</v>
      </c>
      <c r="F33" s="24" t="s">
        <v>193</v>
      </c>
      <c r="G33" s="25">
        <v>11.202999999999999</v>
      </c>
      <c r="H33" s="26">
        <v>13.255000000000001</v>
      </c>
      <c r="I33" s="27">
        <v>10.304</v>
      </c>
      <c r="J33" s="28">
        <v>11.587333333333333</v>
      </c>
      <c r="K33" s="29">
        <v>7.83</v>
      </c>
      <c r="L33" s="30" t="s">
        <v>12</v>
      </c>
      <c r="M33" s="30">
        <v>15.34</v>
      </c>
      <c r="N33" s="37">
        <v>31.666</v>
      </c>
      <c r="O33" s="38">
        <v>33.036000000000001</v>
      </c>
      <c r="P33" s="38">
        <v>34.406999999999996</v>
      </c>
      <c r="Q33" s="25">
        <f>AVERAGE(N33:P33)</f>
        <v>33.036333333333332</v>
      </c>
      <c r="R33" s="25">
        <v>29.63</v>
      </c>
      <c r="S33" s="26" t="s">
        <v>12</v>
      </c>
      <c r="T33" s="27">
        <v>36.44</v>
      </c>
      <c r="U33" s="30">
        <v>13.654</v>
      </c>
      <c r="V33" s="30">
        <v>11.552</v>
      </c>
      <c r="W33" s="40">
        <v>11.071</v>
      </c>
      <c r="X33" s="36">
        <v>12.092333333333334</v>
      </c>
      <c r="Y33" s="25">
        <v>8.68</v>
      </c>
      <c r="Z33" s="26" t="s">
        <v>12</v>
      </c>
      <c r="AA33" s="27">
        <v>15.5</v>
      </c>
      <c r="AB33" s="28" t="s">
        <v>13</v>
      </c>
    </row>
    <row r="34" spans="1:39" x14ac:dyDescent="0.3">
      <c r="A34" s="23" t="s">
        <v>16</v>
      </c>
      <c r="B34" s="23" t="s">
        <v>159</v>
      </c>
      <c r="C34" s="23" t="s">
        <v>178</v>
      </c>
      <c r="D34" s="23" t="s">
        <v>179</v>
      </c>
      <c r="E34" s="23" t="s">
        <v>10</v>
      </c>
      <c r="F34" s="24" t="s">
        <v>193</v>
      </c>
      <c r="G34" s="41">
        <v>11.202999999999999</v>
      </c>
      <c r="H34" s="42">
        <v>13.255000000000001</v>
      </c>
      <c r="I34" s="43">
        <v>10.304</v>
      </c>
      <c r="J34" s="44">
        <v>11.587333333333333</v>
      </c>
      <c r="K34" s="45">
        <v>7.83</v>
      </c>
      <c r="L34" s="46" t="s">
        <v>12</v>
      </c>
      <c r="M34" s="46">
        <v>15.34</v>
      </c>
      <c r="N34" s="47">
        <v>31.666</v>
      </c>
      <c r="O34" s="48">
        <v>33.036000000000001</v>
      </c>
      <c r="P34" s="48">
        <v>34.406999999999996</v>
      </c>
      <c r="Q34" s="41">
        <f>AVERAGE(N34:P34)</f>
        <v>33.036333333333332</v>
      </c>
      <c r="R34" s="41">
        <v>29.63</v>
      </c>
      <c r="S34" s="42" t="s">
        <v>12</v>
      </c>
      <c r="T34" s="43">
        <v>36.44</v>
      </c>
      <c r="U34" s="46">
        <v>10.282999999999999</v>
      </c>
      <c r="V34" s="46">
        <v>10.928000000000001</v>
      </c>
      <c r="W34" s="49">
        <v>11.853999999999999</v>
      </c>
      <c r="X34" s="50">
        <v>11.021666666666667</v>
      </c>
      <c r="Y34" s="41">
        <v>9.06</v>
      </c>
      <c r="Z34" s="42" t="s">
        <v>12</v>
      </c>
      <c r="AA34" s="43">
        <v>12.98</v>
      </c>
      <c r="AB34" s="44" t="s">
        <v>13</v>
      </c>
    </row>
    <row r="36" spans="1:39" x14ac:dyDescent="0.3">
      <c r="AD36" s="8"/>
      <c r="AE36" s="8"/>
      <c r="AF36" s="8"/>
      <c r="AG36" s="8"/>
      <c r="AH36" s="8"/>
      <c r="AI36" s="8"/>
      <c r="AJ36" s="8"/>
      <c r="AK36" s="8"/>
      <c r="AL36" s="8"/>
      <c r="AM36" s="8"/>
    </row>
    <row r="37" spans="1:39" x14ac:dyDescent="0.3">
      <c r="AD37" s="8"/>
      <c r="AE37" s="8"/>
      <c r="AF37" s="8"/>
      <c r="AG37" s="8"/>
      <c r="AH37" s="8"/>
      <c r="AI37" s="8"/>
      <c r="AJ37" s="8"/>
      <c r="AK37" s="8"/>
      <c r="AL37" s="8"/>
      <c r="AM37" s="8"/>
    </row>
    <row r="47" spans="1:39" x14ac:dyDescent="0.3">
      <c r="AD47" s="8"/>
      <c r="AE47" s="8"/>
      <c r="AF47" s="8"/>
    </row>
    <row r="48" spans="1:39" x14ac:dyDescent="0.3">
      <c r="AD48" s="8"/>
      <c r="AE48" s="8"/>
      <c r="AF48" s="8"/>
    </row>
    <row r="49" spans="29:34" x14ac:dyDescent="0.3">
      <c r="AC49" s="8"/>
      <c r="AD49" s="8"/>
      <c r="AE49" s="8"/>
    </row>
    <row r="50" spans="29:34" x14ac:dyDescent="0.3">
      <c r="AC50" s="8"/>
      <c r="AD50" s="8"/>
      <c r="AE50" s="8"/>
    </row>
    <row r="52" spans="29:34" x14ac:dyDescent="0.3">
      <c r="AC52" s="8"/>
      <c r="AE52" s="8"/>
      <c r="AF52" s="8"/>
    </row>
    <row r="53" spans="29:34" x14ac:dyDescent="0.3">
      <c r="AC53" s="8"/>
      <c r="AE53" s="8"/>
      <c r="AF53" s="8"/>
    </row>
    <row r="54" spans="29:34" x14ac:dyDescent="0.3">
      <c r="AD54" s="8"/>
      <c r="AE54" s="8"/>
      <c r="AF54" s="8"/>
      <c r="AG54" s="8"/>
      <c r="AH54" s="8"/>
    </row>
    <row r="55" spans="29:34" x14ac:dyDescent="0.3">
      <c r="AD55" s="8"/>
      <c r="AE55" s="8"/>
      <c r="AF55" s="8"/>
      <c r="AG55" s="8"/>
      <c r="AH55" s="8"/>
    </row>
    <row r="62" spans="29:34" x14ac:dyDescent="0.3">
      <c r="AD62" s="8"/>
      <c r="AE62" s="8"/>
      <c r="AF62" s="8"/>
      <c r="AG62" s="8"/>
    </row>
    <row r="63" spans="29:34" x14ac:dyDescent="0.3">
      <c r="AD63" s="8"/>
      <c r="AE63" s="8"/>
      <c r="AF63" s="8"/>
      <c r="AG63" s="8"/>
    </row>
    <row r="76" spans="30:37" x14ac:dyDescent="0.3">
      <c r="AD76" s="8"/>
      <c r="AE76" s="8"/>
      <c r="AF76" s="8"/>
      <c r="AG76" s="8"/>
      <c r="AH76" s="8"/>
      <c r="AI76" s="8"/>
      <c r="AJ76" s="8"/>
      <c r="AK76" s="8"/>
    </row>
    <row r="77" spans="30:37" x14ac:dyDescent="0.3">
      <c r="AD77" s="8"/>
      <c r="AE77" s="8"/>
      <c r="AF77" s="8"/>
      <c r="AG77" s="8"/>
      <c r="AH77" s="8"/>
      <c r="AI77" s="8"/>
      <c r="AJ77" s="8"/>
      <c r="AK77" s="8"/>
    </row>
    <row r="83" spans="30:38" x14ac:dyDescent="0.3">
      <c r="AE83" s="8"/>
      <c r="AF83" s="8"/>
      <c r="AG83" s="8"/>
      <c r="AH83" s="8"/>
      <c r="AI83" s="8"/>
      <c r="AJ83" s="8"/>
      <c r="AK83" s="8"/>
    </row>
    <row r="84" spans="30:38" x14ac:dyDescent="0.3">
      <c r="AE84" s="8"/>
      <c r="AF84" s="8"/>
      <c r="AG84" s="8"/>
      <c r="AH84" s="8"/>
      <c r="AI84" s="8"/>
      <c r="AJ84" s="8"/>
      <c r="AK84" s="8"/>
    </row>
    <row r="87" spans="30:38" x14ac:dyDescent="0.3">
      <c r="AD87" s="8"/>
      <c r="AE87" s="8"/>
      <c r="AF87" s="8"/>
      <c r="AG87" s="8"/>
      <c r="AH87" s="8"/>
    </row>
    <row r="88" spans="30:38" x14ac:dyDescent="0.3">
      <c r="AD88" s="8"/>
      <c r="AE88" s="8"/>
      <c r="AF88" s="8"/>
      <c r="AG88" s="8"/>
      <c r="AH88" s="8"/>
      <c r="AI88" s="8"/>
    </row>
    <row r="89" spans="30:38" x14ac:dyDescent="0.3">
      <c r="AD89" s="8"/>
      <c r="AE89" s="8"/>
      <c r="AF89" s="8"/>
      <c r="AG89" s="8"/>
      <c r="AH89" s="8"/>
      <c r="AI89" s="8"/>
    </row>
    <row r="93" spans="30:38" x14ac:dyDescent="0.3">
      <c r="AD93" s="8"/>
      <c r="AH93" s="8"/>
      <c r="AI93" s="8"/>
      <c r="AJ93" s="8"/>
      <c r="AK93" s="8"/>
      <c r="AL93" s="8"/>
    </row>
    <row r="94" spans="30:38" x14ac:dyDescent="0.3">
      <c r="AD94" s="8"/>
      <c r="AH94" s="8"/>
      <c r="AI94" s="8"/>
      <c r="AJ94" s="8"/>
      <c r="AK94" s="8"/>
      <c r="AL94" s="8"/>
    </row>
    <row r="97" spans="31:36" x14ac:dyDescent="0.3">
      <c r="AE97" s="8"/>
      <c r="AF97" s="8"/>
      <c r="AG97" s="8"/>
      <c r="AH97" s="8"/>
      <c r="AI97" s="8"/>
      <c r="AJ97" s="8"/>
    </row>
    <row r="98" spans="31:36" x14ac:dyDescent="0.3">
      <c r="AE98" s="8"/>
      <c r="AF98" s="8"/>
      <c r="AG98" s="8"/>
      <c r="AH98" s="8"/>
      <c r="AI98" s="8"/>
      <c r="AJ98" s="8"/>
    </row>
    <row r="123" spans="30:41" x14ac:dyDescent="0.3">
      <c r="AD123" s="8"/>
    </row>
    <row r="124" spans="30:41" x14ac:dyDescent="0.3">
      <c r="AD124" s="8"/>
    </row>
    <row r="125" spans="30:41" x14ac:dyDescent="0.3"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</row>
    <row r="126" spans="30:41" x14ac:dyDescent="0.3"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</row>
    <row r="127" spans="30:41" x14ac:dyDescent="0.3">
      <c r="AE127" s="8"/>
      <c r="AF127" s="8"/>
      <c r="AG127" s="8"/>
      <c r="AH127" s="8"/>
      <c r="AI127" s="8"/>
      <c r="AJ127" s="8"/>
      <c r="AK127" s="8"/>
      <c r="AL127" s="8"/>
      <c r="AM127" s="8"/>
      <c r="AN127" s="8"/>
    </row>
    <row r="134" spans="31:40" x14ac:dyDescent="0.3">
      <c r="AF134" s="8"/>
      <c r="AG134" s="8"/>
      <c r="AH134" s="8"/>
      <c r="AI134" s="8"/>
      <c r="AJ134" s="8"/>
      <c r="AK134" s="8"/>
      <c r="AL134" s="8"/>
      <c r="AM134" s="8"/>
      <c r="AN134" s="8"/>
    </row>
    <row r="135" spans="31:40" x14ac:dyDescent="0.3">
      <c r="AE135" s="8"/>
      <c r="AF135" s="8"/>
      <c r="AG135" s="8"/>
      <c r="AH135" s="8"/>
      <c r="AI135" s="8"/>
      <c r="AJ135" s="8"/>
      <c r="AK135" s="8"/>
      <c r="AL135" s="8"/>
      <c r="AM135" s="8"/>
      <c r="AN135" s="8"/>
    </row>
    <row r="153" spans="30:41" x14ac:dyDescent="0.3">
      <c r="AF153" s="8"/>
      <c r="AG153" s="8"/>
      <c r="AH153" s="8"/>
      <c r="AI153" s="8"/>
      <c r="AJ153" s="8"/>
      <c r="AK153" s="8"/>
      <c r="AL153" s="8"/>
      <c r="AM153" s="8"/>
      <c r="AN153" s="8"/>
      <c r="AO153" s="8"/>
    </row>
    <row r="154" spans="30:41" x14ac:dyDescent="0.3">
      <c r="AF154" s="8"/>
      <c r="AG154" s="8"/>
      <c r="AH154" s="8"/>
      <c r="AI154" s="8"/>
      <c r="AJ154" s="8"/>
      <c r="AK154" s="8"/>
      <c r="AL154" s="8"/>
      <c r="AM154" s="8"/>
      <c r="AN154" s="8"/>
      <c r="AO154" s="8"/>
    </row>
    <row r="158" spans="30:41" x14ac:dyDescent="0.3">
      <c r="AD158" s="8"/>
      <c r="AE158" s="8"/>
      <c r="AF158" s="8"/>
      <c r="AG158" s="8"/>
      <c r="AH158" s="8"/>
      <c r="AI158" s="8"/>
    </row>
    <row r="159" spans="30:41" x14ac:dyDescent="0.3">
      <c r="AD159" s="8"/>
      <c r="AE159" s="8"/>
      <c r="AF159" s="8"/>
      <c r="AG159" s="8"/>
      <c r="AH159" s="8"/>
      <c r="AI159" s="8"/>
    </row>
    <row r="176" spans="30:33" x14ac:dyDescent="0.3">
      <c r="AD176" s="8"/>
      <c r="AE176" s="8"/>
      <c r="AF176" s="8"/>
      <c r="AG176" s="8"/>
    </row>
    <row r="177" spans="29:33" x14ac:dyDescent="0.3">
      <c r="AD177" s="8"/>
      <c r="AE177" s="8"/>
      <c r="AF177" s="8"/>
      <c r="AG177" s="8"/>
    </row>
    <row r="178" spans="29:33" x14ac:dyDescent="0.3">
      <c r="AC178" s="8"/>
      <c r="AD178" s="8"/>
      <c r="AE178" s="8"/>
      <c r="AF178" s="8"/>
      <c r="AG178" s="8"/>
    </row>
    <row r="179" spans="29:33" x14ac:dyDescent="0.3">
      <c r="AC179" s="8"/>
      <c r="AD179" s="8"/>
      <c r="AE179" s="8"/>
      <c r="AF179" s="8"/>
      <c r="AG179" s="8"/>
    </row>
    <row r="182" spans="29:33" x14ac:dyDescent="0.3">
      <c r="AC182" s="8"/>
      <c r="AD182" s="8"/>
      <c r="AE182" s="8"/>
      <c r="AF182" s="8"/>
      <c r="AG182" s="8"/>
    </row>
    <row r="183" spans="29:33" x14ac:dyDescent="0.3">
      <c r="AC183" s="8"/>
      <c r="AD183" s="8"/>
      <c r="AE183" s="8"/>
      <c r="AF183" s="8"/>
      <c r="AG183" s="8"/>
    </row>
    <row r="193" spans="30:38" x14ac:dyDescent="0.3">
      <c r="AE193" s="8"/>
      <c r="AF193" s="8"/>
      <c r="AG193" s="8"/>
      <c r="AH193" s="8"/>
      <c r="AI193" s="8"/>
      <c r="AJ193" s="8"/>
      <c r="AK193" s="8"/>
      <c r="AL193" s="8"/>
    </row>
    <row r="194" spans="30:38" x14ac:dyDescent="0.3">
      <c r="AE194" s="8"/>
      <c r="AF194" s="8"/>
      <c r="AG194" s="8"/>
      <c r="AH194" s="8"/>
      <c r="AI194" s="8"/>
      <c r="AJ194" s="8"/>
      <c r="AK194" s="8"/>
      <c r="AL194" s="8"/>
    </row>
    <row r="208" spans="30:38" x14ac:dyDescent="0.3">
      <c r="AD208" s="8"/>
      <c r="AE208" s="8"/>
      <c r="AF208" s="8"/>
      <c r="AG208" s="8"/>
      <c r="AH208" s="8"/>
      <c r="AI208" s="8"/>
      <c r="AJ208" s="8"/>
      <c r="AK208" s="8"/>
    </row>
    <row r="209" spans="30:37" x14ac:dyDescent="0.3">
      <c r="AD209" s="8"/>
      <c r="AE209" s="8"/>
      <c r="AF209" s="8"/>
      <c r="AG209" s="8"/>
      <c r="AH209" s="8"/>
      <c r="AI209" s="8"/>
      <c r="AJ209" s="8"/>
      <c r="AK209" s="8"/>
    </row>
    <row r="211" spans="30:37" x14ac:dyDescent="0.3">
      <c r="AE211" s="8"/>
      <c r="AF211" s="8"/>
      <c r="AG211" s="8"/>
      <c r="AH211" s="8"/>
      <c r="AI211" s="8"/>
    </row>
    <row r="212" spans="30:37" x14ac:dyDescent="0.3">
      <c r="AE212" s="8"/>
      <c r="AF212" s="8"/>
      <c r="AG212" s="8"/>
      <c r="AH212" s="8"/>
      <c r="AI212" s="8"/>
    </row>
    <row r="214" spans="30:37" x14ac:dyDescent="0.3">
      <c r="AE214" s="8"/>
      <c r="AF214" s="8"/>
      <c r="AG214" s="8"/>
      <c r="AH214" s="8"/>
      <c r="AI214" s="8"/>
      <c r="AJ214" s="8"/>
      <c r="AK214" s="8"/>
    </row>
    <row r="215" spans="30:37" x14ac:dyDescent="0.3">
      <c r="AE215" s="8"/>
      <c r="AF215" s="8"/>
      <c r="AG215" s="8"/>
      <c r="AH215" s="8"/>
      <c r="AI215" s="8"/>
      <c r="AJ215" s="8"/>
      <c r="AK215" s="8"/>
    </row>
    <row r="227" spans="30:38" x14ac:dyDescent="0.3">
      <c r="AD227" s="8"/>
      <c r="AF227" s="8"/>
      <c r="AG227" s="8"/>
      <c r="AH227" s="8"/>
      <c r="AI227" s="8"/>
      <c r="AJ227" s="8"/>
      <c r="AK227" s="8"/>
      <c r="AL227" s="8"/>
    </row>
    <row r="228" spans="30:38" x14ac:dyDescent="0.3">
      <c r="AD228" s="8"/>
      <c r="AF228" s="8"/>
      <c r="AG228" s="8"/>
      <c r="AH228" s="8"/>
      <c r="AI228" s="8"/>
      <c r="AJ228" s="8"/>
      <c r="AK228" s="8"/>
      <c r="AL228" s="8"/>
    </row>
    <row r="234" spans="30:38" x14ac:dyDescent="0.3">
      <c r="AE234" s="8"/>
      <c r="AF234" s="8"/>
      <c r="AG234" s="8"/>
      <c r="AH234" s="8"/>
      <c r="AI234" s="8"/>
      <c r="AJ234" s="8"/>
    </row>
    <row r="235" spans="30:38" x14ac:dyDescent="0.3">
      <c r="AE235" s="8"/>
      <c r="AF235" s="8"/>
      <c r="AG235" s="8"/>
      <c r="AH235" s="8"/>
      <c r="AI235" s="8"/>
      <c r="AJ235" s="8"/>
    </row>
  </sheetData>
  <mergeCells count="14">
    <mergeCell ref="B2:B3"/>
    <mergeCell ref="C2:C3"/>
    <mergeCell ref="D2:D3"/>
    <mergeCell ref="E2:E3"/>
    <mergeCell ref="A1:AB1"/>
    <mergeCell ref="G2:M2"/>
    <mergeCell ref="N2:T2"/>
    <mergeCell ref="U2:AA2"/>
    <mergeCell ref="AB2:AB3"/>
    <mergeCell ref="K3:M3"/>
    <mergeCell ref="R3:T3"/>
    <mergeCell ref="Y3:AA3"/>
    <mergeCell ref="F2:F3"/>
    <mergeCell ref="A2:A3"/>
  </mergeCells>
  <pageMargins left="0.7" right="0.7" top="0.75" bottom="0.75" header="0.3" footer="0.3"/>
  <pageSetup scale="6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C.5. AMA_TestedasPos</vt:lpstr>
      <vt:lpstr>C.6. AMA_TestedasNeg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Bianca Morejon Viteri</dc:creator>
  <cp:lastModifiedBy>Bianca Morejon Viteri</cp:lastModifiedBy>
  <cp:lastPrinted>2024-06-06T11:12:15Z</cp:lastPrinted>
  <dcterms:created xsi:type="dcterms:W3CDTF">2024-02-08T01:29:33Z</dcterms:created>
  <dcterms:modified xsi:type="dcterms:W3CDTF">2024-10-21T01:52:25Z</dcterms:modified>
</cp:coreProperties>
</file>