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06"/>
  <workbookPr showInkAnnotation="0" autoCompressPictures="0"/>
  <bookViews>
    <workbookView xWindow="240" yWindow="240" windowWidth="25360" windowHeight="15220" tabRatio="500"/>
  </bookViews>
  <sheets>
    <sheet name="Sheet1" sheetId="1" r:id="rId1"/>
  </sheets>
  <calcPr calcId="140000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I325" i="1" l="1"/>
  <c r="I324" i="1"/>
  <c r="I323" i="1"/>
  <c r="I322" i="1"/>
  <c r="I321" i="1"/>
  <c r="I320" i="1"/>
  <c r="I319" i="1"/>
  <c r="I318" i="1"/>
  <c r="I317" i="1"/>
  <c r="I316" i="1"/>
  <c r="I315" i="1"/>
  <c r="I314" i="1"/>
  <c r="I313" i="1"/>
  <c r="I312" i="1"/>
  <c r="I311" i="1"/>
  <c r="I310" i="1"/>
  <c r="I309" i="1"/>
  <c r="I308" i="1"/>
  <c r="I307" i="1"/>
  <c r="I306" i="1"/>
  <c r="I305" i="1"/>
  <c r="I304" i="1"/>
  <c r="I303" i="1"/>
  <c r="I302" i="1"/>
  <c r="I301" i="1"/>
  <c r="I300" i="1"/>
  <c r="I299" i="1"/>
  <c r="I297" i="1"/>
  <c r="I296" i="1"/>
  <c r="I295" i="1"/>
  <c r="I294" i="1"/>
  <c r="I293" i="1"/>
  <c r="I292" i="1"/>
  <c r="I291" i="1"/>
  <c r="I290" i="1"/>
  <c r="I289" i="1"/>
  <c r="I288" i="1"/>
  <c r="I287" i="1"/>
  <c r="I286" i="1"/>
  <c r="I285" i="1"/>
  <c r="I284" i="1"/>
  <c r="I283" i="1"/>
  <c r="I282" i="1"/>
  <c r="I281" i="1"/>
  <c r="I280" i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4" i="1"/>
</calcChain>
</file>

<file path=xl/sharedStrings.xml><?xml version="1.0" encoding="utf-8"?>
<sst xmlns="http://schemas.openxmlformats.org/spreadsheetml/2006/main" count="2119" uniqueCount="536">
  <si>
    <t>Table S5. Data from GWAS, generated by DGRP Freeze 2.0 pipeline, based on Flybase release 5.49. Functions are highlighted in colors to indicate previous associations: yellow =  age or lifespan-related genes; blue = cold response-related genes; red = starvation response or sensitivity related genes; orange = age and starvation; green: age and cold; purple: starvation and cold; grey: starvation, age, and cold. Unless otherwise noted functions were provided by FlyBase Curators et al. 2004.</t>
  </si>
  <si>
    <t>Trait</t>
  </si>
  <si>
    <t>Chromosome</t>
  </si>
  <si>
    <t>Position</t>
  </si>
  <si>
    <t>Gene Symbol</t>
  </si>
  <si>
    <t>FlyBase ID</t>
  </si>
  <si>
    <t>Function</t>
  </si>
  <si>
    <t>Site Class</t>
  </si>
  <si>
    <t>Minor Allele Frequency</t>
  </si>
  <si>
    <t>Major Allele Frequency</t>
  </si>
  <si>
    <t>Average P value</t>
  </si>
  <si>
    <t xml:space="preserve">Average Effect, 1 wk </t>
  </si>
  <si>
    <t>Average Effect, 2 wks</t>
  </si>
  <si>
    <t>Average Effect, 3wks</t>
  </si>
  <si>
    <t>Average Effect, 4 wks</t>
  </si>
  <si>
    <t>Average Effect, 5 wks</t>
  </si>
  <si>
    <t>Average Effect, 7 wks</t>
  </si>
  <si>
    <t>Major Allele Mean</t>
  </si>
  <si>
    <t>Minor Allele Mean</t>
  </si>
  <si>
    <t>Major Allele Call</t>
  </si>
  <si>
    <t>Minor Allele Call</t>
  </si>
  <si>
    <t>Reference Allele</t>
  </si>
  <si>
    <t>Acclimation Survivorship, 1 week</t>
  </si>
  <si>
    <t>2L</t>
  </si>
  <si>
    <t>C</t>
  </si>
  <si>
    <t>T</t>
  </si>
  <si>
    <t>A</t>
  </si>
  <si>
    <t>CG34340</t>
  </si>
  <si>
    <t>FBgn0085369</t>
  </si>
  <si>
    <t>sequence-specific DNA binding, regulation of transcription</t>
  </si>
  <si>
    <t>INTRON</t>
  </si>
  <si>
    <t>Ddr</t>
  </si>
  <si>
    <t>FBgn0053531</t>
  </si>
  <si>
    <t>ATP binding, protein kinase activity, age-specific fitness (Durham et al. 2014)</t>
  </si>
  <si>
    <t>DOWNSTREAM</t>
  </si>
  <si>
    <t>Gef26</t>
  </si>
  <si>
    <t>FBgn0021873</t>
  </si>
  <si>
    <t>Ras GTPase binding</t>
  </si>
  <si>
    <t>UPSTREAM</t>
  </si>
  <si>
    <t>CG10158</t>
  </si>
  <si>
    <t>FBgn0031871</t>
  </si>
  <si>
    <t>positive regulation of ERK1 and ERK2, perception of pain, oxidative stress resistance</t>
  </si>
  <si>
    <t>UTR_3_PRIME</t>
  </si>
  <si>
    <t>2R</t>
  </si>
  <si>
    <t>G</t>
  </si>
  <si>
    <t>GT</t>
  </si>
  <si>
    <t>inv</t>
  </si>
  <si>
    <t>FBgn0001269</t>
  </si>
  <si>
    <t>sequence-specific DNA binding, defense response to fungus</t>
  </si>
  <si>
    <t>3L</t>
  </si>
  <si>
    <t>CG11251</t>
  </si>
  <si>
    <t>FBgn0036346</t>
  </si>
  <si>
    <t>catalytic activity</t>
  </si>
  <si>
    <t>Cralbp</t>
  </si>
  <si>
    <t>FBgn0035636</t>
  </si>
  <si>
    <t>retinal binding, transporter activity</t>
  </si>
  <si>
    <t>CC</t>
  </si>
  <si>
    <t>PGRP-LD</t>
  </si>
  <si>
    <t>FBgn0260458</t>
  </si>
  <si>
    <t>immune response</t>
  </si>
  <si>
    <t>Pmi</t>
  </si>
  <si>
    <t>FBgn0044419</t>
  </si>
  <si>
    <t xml:space="preserve">inner mitochondrial membrane organization </t>
  </si>
  <si>
    <t>Glut1</t>
  </si>
  <si>
    <t>FBgn0264574</t>
  </si>
  <si>
    <t>substrate-specific transmembrane transporter activity, perception of pain</t>
  </si>
  <si>
    <t>3R</t>
  </si>
  <si>
    <t>sr</t>
  </si>
  <si>
    <t>FBgn0003499</t>
  </si>
  <si>
    <t>metal ion binding, development, regluation of glucose metabolism process, age-specific fitness, oxidative stress resistance (Durham et al. 2014; Ugrankar et al. 2015; Weber et al. 2012)</t>
  </si>
  <si>
    <t>CG31156</t>
  </si>
  <si>
    <t>FBgn0051156</t>
  </si>
  <si>
    <t>nucleobase-containing compound metabolic process, nucleaic acid binding</t>
  </si>
  <si>
    <t>SYNONYMOUS_CODING</t>
  </si>
  <si>
    <t>EF-G2</t>
  </si>
  <si>
    <t>FBgn0051159</t>
  </si>
  <si>
    <t>GTP binding, GTPase activity</t>
  </si>
  <si>
    <t>CG34402</t>
  </si>
  <si>
    <t>FBgn0085431</t>
  </si>
  <si>
    <t>lig3</t>
  </si>
  <si>
    <t>FBgn0038035</t>
  </si>
  <si>
    <t>DNA and ATP binding, immune response in cold-sensitive drosophila (Vermeulen et al. 2013)</t>
  </si>
  <si>
    <t>Cyp9f3Psi</t>
  </si>
  <si>
    <t>FBgn0038034</t>
  </si>
  <si>
    <t>CG5196</t>
  </si>
  <si>
    <t>FBgn0038039</t>
  </si>
  <si>
    <t>zinc ion binding</t>
  </si>
  <si>
    <t>CG5167</t>
  </si>
  <si>
    <t>FBgn0038038</t>
  </si>
  <si>
    <t>oxidoreductase activity, cold acclimation (MacMillan et al. 2016; Vermeulen et al. 2013)</t>
  </si>
  <si>
    <t>X</t>
  </si>
  <si>
    <t>stg1</t>
  </si>
  <si>
    <t>FBgn0064123</t>
  </si>
  <si>
    <t>channel regulator activity</t>
  </si>
  <si>
    <t>CG11566</t>
  </si>
  <si>
    <t>FBgn0031159</t>
  </si>
  <si>
    <t>unc</t>
  </si>
  <si>
    <t>FBgn0003950</t>
  </si>
  <si>
    <t>locomotion, sensory perception of sound</t>
  </si>
  <si>
    <t>CG34120</t>
  </si>
  <si>
    <t>FBgn0083956</t>
  </si>
  <si>
    <t>ATP binding</t>
  </si>
  <si>
    <t>CG32773</t>
  </si>
  <si>
    <t>FBgn0052773</t>
  </si>
  <si>
    <t>slowed aging, age-specific fitness (Kučerová et al. 2016; Durham et al. 2014)</t>
  </si>
  <si>
    <t>mgl</t>
  </si>
  <si>
    <t>FBgn0261260</t>
  </si>
  <si>
    <t>calcium ion binding, age-specific fitness (Durham et al. 2014)</t>
  </si>
  <si>
    <t>Acclimation Survivorship, 4 weeks</t>
  </si>
  <si>
    <t>CG14947</t>
  </si>
  <si>
    <t>FBgn0032406</t>
  </si>
  <si>
    <t>CG15145</t>
  </si>
  <si>
    <t>FBgn0032649</t>
  </si>
  <si>
    <t>dpr3</t>
  </si>
  <si>
    <t>FBgn0053516</t>
  </si>
  <si>
    <t>store-operated calcium entry</t>
  </si>
  <si>
    <t>Tsp</t>
  </si>
  <si>
    <t>FBgn0031850</t>
  </si>
  <si>
    <t>calcium ion binding, muscle attachment, starvation response (Fujikawa et al. 2009)</t>
  </si>
  <si>
    <t>TAT</t>
  </si>
  <si>
    <t>ckn</t>
  </si>
  <si>
    <t>FBgn0033987</t>
  </si>
  <si>
    <t>protein phosphatase binding, signalling adaptor activity</t>
  </si>
  <si>
    <t>sbb</t>
  </si>
  <si>
    <t>FBgn0010575</t>
  </si>
  <si>
    <t>metal ion binding, transcription factor activity, sequence-specific DNA binding</t>
  </si>
  <si>
    <t>CR44126</t>
  </si>
  <si>
    <t>FBgn0264957</t>
  </si>
  <si>
    <t>CG42831</t>
  </si>
  <si>
    <t>FBgn0262020</t>
  </si>
  <si>
    <t>klu</t>
  </si>
  <si>
    <t>FBgn0013469</t>
  </si>
  <si>
    <t>metal ion binding, nucleic acid binding, starvation response (Fujikawa et al. 2009)</t>
  </si>
  <si>
    <t>CG6163</t>
  </si>
  <si>
    <t>FBgn0036155</t>
  </si>
  <si>
    <t>CTPsyn</t>
  </si>
  <si>
    <t>FBgn0262707</t>
  </si>
  <si>
    <t>CTPsynthase activity</t>
  </si>
  <si>
    <t>CR43972</t>
  </si>
  <si>
    <t>FBgn0264703</t>
  </si>
  <si>
    <t>EXON</t>
  </si>
  <si>
    <t>CG10472</t>
  </si>
  <si>
    <t>FBgn003567</t>
  </si>
  <si>
    <t>serine-type endopeptidase activity, cold acclimation (MacMillan et al. 2016)</t>
  </si>
  <si>
    <t>TTATAGGAAC</t>
  </si>
  <si>
    <t>CG6592</t>
  </si>
  <si>
    <t>FBgn0035669</t>
  </si>
  <si>
    <t>serine-type endopeptidase activity</t>
  </si>
  <si>
    <t>CR43953</t>
  </si>
  <si>
    <t>FBgn0264604</t>
  </si>
  <si>
    <t>CG7213</t>
  </si>
  <si>
    <t>FBgn0035861</t>
  </si>
  <si>
    <t>CG33109</t>
  </si>
  <si>
    <t>FBgn0053109</t>
  </si>
  <si>
    <t>starvation response (Chatterjee et al. 2014) and cold stress response (MacMillian et al. 2016)</t>
  </si>
  <si>
    <t>AAA</t>
  </si>
  <si>
    <t>CG31326</t>
  </si>
  <si>
    <t>FBgn0051326</t>
  </si>
  <si>
    <t>immune response in cold-sensitive drosophila (Vermeulen et al. 2013)</t>
  </si>
  <si>
    <t>decay</t>
  </si>
  <si>
    <t>FBgn0028381</t>
  </si>
  <si>
    <t>cysteine-type endopeptidase activity, apoptotic process, oxidative stress, age-specific immune response (Ahamed et al. 2010; Felix et al. 2012)</t>
  </si>
  <si>
    <t>TCT</t>
  </si>
  <si>
    <t>r-l</t>
  </si>
  <si>
    <t>FBgn0003257</t>
  </si>
  <si>
    <t>orotate phosphoribosyltransferase activity, de novo pyrimidine nucleobase biosynthetic process, sleep and starvation response (Thimgan et al. 2015)</t>
  </si>
  <si>
    <t>dmrt93B</t>
  </si>
  <si>
    <t>FBgn0038851</t>
  </si>
  <si>
    <t>CG13978</t>
  </si>
  <si>
    <t>FBgn0039518</t>
  </si>
  <si>
    <t>transferase activity</t>
  </si>
  <si>
    <t>CG5402</t>
  </si>
  <si>
    <t>FBgn0039521</t>
  </si>
  <si>
    <t>multicellular organism reproduction, immune response in cold-sensitive Drosophila</t>
  </si>
  <si>
    <t>CG43139</t>
  </si>
  <si>
    <t>FBgn0262613</t>
  </si>
  <si>
    <t>RunxA</t>
  </si>
  <si>
    <t>FBgn0083981</t>
  </si>
  <si>
    <t>ATP and DNA binding, regulation of transcription, oxidative stress resistance</t>
  </si>
  <si>
    <t>PsGEF</t>
  </si>
  <si>
    <t>FBgn0264598</t>
  </si>
  <si>
    <t>calcium-dependent phospholibid binding, age-related locomotor impairment</t>
  </si>
  <si>
    <t>rg</t>
  </si>
  <si>
    <t>FBgn0086911</t>
  </si>
  <si>
    <t>protein kinase A binding, oxidative stress response, age-specific fitness response</t>
  </si>
  <si>
    <t>CG15464</t>
  </si>
  <si>
    <t>FBgn0029748</t>
  </si>
  <si>
    <t>Non-acclimation Survivorship, 1 wk</t>
  </si>
  <si>
    <t>CG43355</t>
  </si>
  <si>
    <t>FBgn0263087</t>
  </si>
  <si>
    <t>NON_SYNONYMOUS_CODING</t>
  </si>
  <si>
    <t>sala</t>
  </si>
  <si>
    <t>FBgn0003313</t>
  </si>
  <si>
    <t>gastrulation</t>
  </si>
  <si>
    <t>Pde1c</t>
  </si>
  <si>
    <t>FBgn0264815</t>
  </si>
  <si>
    <t>calmodulin binding, cAMP/cGMP metabolic process, oxidative stress</t>
  </si>
  <si>
    <t>Mal-B1</t>
  </si>
  <si>
    <t>FBgn0032381</t>
  </si>
  <si>
    <t>carbohydrate metabolic process, starvation response, immune response in cold-sensitive drosophila (Chatterjee et al. 2014; Vermeulen et al. 2013)</t>
  </si>
  <si>
    <t>Fas3</t>
  </si>
  <si>
    <t>FBgn0000636</t>
  </si>
  <si>
    <t>synaptic target recognition</t>
  </si>
  <si>
    <t>CG17834</t>
  </si>
  <si>
    <t>FBgn0028394</t>
  </si>
  <si>
    <t>Pepck</t>
  </si>
  <si>
    <t>FBgn0003067</t>
  </si>
  <si>
    <t>GTP binding, gluconeogenesis, cold acclimation, glucose metabolism and lifespan, starvation (Fujikawa et al. 2009; MacMillan et al. 2016; Vermeulen et al. 2013; Wagner et al. 2015)</t>
  </si>
  <si>
    <t>ASPP</t>
  </si>
  <si>
    <t>FBgn0034606</t>
  </si>
  <si>
    <t>protein tyrosine kinase activator activity, age-specific fitness (Durham et al. 2014)</t>
  </si>
  <si>
    <t>AA</t>
  </si>
  <si>
    <t>bab1</t>
  </si>
  <si>
    <t>FBgn0004870</t>
  </si>
  <si>
    <t>AT DNA binding, protein binding, age-specific fitness (Durham et al. 2014)</t>
  </si>
  <si>
    <t>CG12605</t>
  </si>
  <si>
    <t>FBgn0035481</t>
  </si>
  <si>
    <t>metal ion binding, nucleic acid binding</t>
  </si>
  <si>
    <t>CG32406</t>
  </si>
  <si>
    <t>FBgn0052406</t>
  </si>
  <si>
    <t>SH3/SH2 adaptor activity, TORC1 signalling, oxidative stress (Weber et al. 2012)</t>
  </si>
  <si>
    <t>Snmp2</t>
  </si>
  <si>
    <t>FBgn0035815</t>
  </si>
  <si>
    <t>sensory perception of pain</t>
  </si>
  <si>
    <t>CG32373</t>
  </si>
  <si>
    <t>FBgn0052373</t>
  </si>
  <si>
    <t>calcium ion binding</t>
  </si>
  <si>
    <t>CG11984</t>
  </si>
  <si>
    <t>FBgn0037655</t>
  </si>
  <si>
    <t>Non-acclimation Survivorship, 4 wks</t>
  </si>
  <si>
    <t>wb</t>
  </si>
  <si>
    <t>FBgn0261563</t>
  </si>
  <si>
    <t>digestive tract mesoderm development, age-specific fitness (Durham et al. 2014)</t>
  </si>
  <si>
    <t>osp</t>
  </si>
  <si>
    <t>FBgn0003016</t>
  </si>
  <si>
    <t>age-specific fitness (Durham et al. 2014)</t>
  </si>
  <si>
    <t>CG31935</t>
  </si>
  <si>
    <t>FBgn0051935</t>
  </si>
  <si>
    <t>positive regulation of GTPase activity</t>
  </si>
  <si>
    <t>haf</t>
  </si>
  <si>
    <t>FBgn0261509</t>
  </si>
  <si>
    <t>motor neuron axon guidance, sensory perception of pain, oxidative stress (Greene et al. 2005)</t>
  </si>
  <si>
    <t>ATTTAGTACAGAAAGCAT</t>
  </si>
  <si>
    <t>TA</t>
  </si>
  <si>
    <t>CG15630</t>
  </si>
  <si>
    <t>FBgn0031627</t>
  </si>
  <si>
    <t>oxidative stress resisance (Weber et al. 2012)</t>
  </si>
  <si>
    <t>CG43733</t>
  </si>
  <si>
    <t>FBgn0263984</t>
  </si>
  <si>
    <t>regulation of glucose metabolic process</t>
  </si>
  <si>
    <t>Ggamma30A</t>
  </si>
  <si>
    <t>FBgn0028433</t>
  </si>
  <si>
    <t>Zasp52</t>
  </si>
  <si>
    <t>FBgn0083919</t>
  </si>
  <si>
    <t>zinc ion binding, muscle structure development</t>
  </si>
  <si>
    <t>elk</t>
  </si>
  <si>
    <t>FBgn0011589</t>
  </si>
  <si>
    <t>regulation of glucose metabolic process, oxidative stress resistance (Ugrankar et al. 2015; Weber et al. 2012)</t>
  </si>
  <si>
    <t>CG30325</t>
  </si>
  <si>
    <t>FBgn0050325</t>
  </si>
  <si>
    <t>CG5726</t>
  </si>
  <si>
    <t>FBgn0034313</t>
  </si>
  <si>
    <t>TT</t>
  </si>
  <si>
    <t>CG10916</t>
  </si>
  <si>
    <t>FBgn0034312</t>
  </si>
  <si>
    <t>zinc ion binding, determination of adult lifespan, cold acclimation (MacMillan et al. 2016; Paik et al. 2012; Vermeulen et al. 2013)</t>
  </si>
  <si>
    <t>Ugt58Fa</t>
  </si>
  <si>
    <t>FBgn0040091</t>
  </si>
  <si>
    <t>metabolic process, cold acclimation (MacMillan et al. 2016; Vermeulen et al. 2013)</t>
  </si>
  <si>
    <t>CG3376</t>
  </si>
  <si>
    <t>FBgn0034997</t>
  </si>
  <si>
    <t>sphingomeylin catabolic process</t>
  </si>
  <si>
    <t>brp</t>
  </si>
  <si>
    <t>FBgn0259246</t>
  </si>
  <si>
    <t>locomotory behavior, lifespan, age-specific effects (Huang et al. 2013; Vrailas-Mortimer et al. 2011; Takayama et al. 2014)</t>
  </si>
  <si>
    <t>Wnt2</t>
  </si>
  <si>
    <t>FBgn0004360</t>
  </si>
  <si>
    <t>receptor binding</t>
  </si>
  <si>
    <t>CG7777</t>
  </si>
  <si>
    <t>FBgn0033635</t>
  </si>
  <si>
    <t>channel activity, transmembrane transport, age-specific immune response (Felix et al. 2012)</t>
  </si>
  <si>
    <t>A2bp1</t>
  </si>
  <si>
    <t>FBgn0052062</t>
  </si>
  <si>
    <t>mRNA binding, positive regulation of transcription, age-specific fitness response, oxidative stress (Durham et al. 2014; Jordan et al. 2012)</t>
  </si>
  <si>
    <t>bab2</t>
  </si>
  <si>
    <t>FBgn0025525</t>
  </si>
  <si>
    <t>transcriptor factor activity, sequence-specific DNA binding, age-specific immune response (Christiansen et al. 2002; Felix et al. 2012)</t>
  </si>
  <si>
    <t>ACATA</t>
  </si>
  <si>
    <t>caps</t>
  </si>
  <si>
    <t>FBgn0023095</t>
  </si>
  <si>
    <t>axon guidance, morphogenesis, age-specific fitness (Durham et al. 2014)</t>
  </si>
  <si>
    <t>GTG</t>
  </si>
  <si>
    <t>AGGAACTCAAGGCA</t>
  </si>
  <si>
    <t>Abl</t>
  </si>
  <si>
    <t>FBgn0000017</t>
  </si>
  <si>
    <t>ATP binding, protein binding</t>
  </si>
  <si>
    <t>Lmpt</t>
  </si>
  <si>
    <t>FBgn0261565</t>
  </si>
  <si>
    <t>CG13936</t>
  </si>
  <si>
    <t>FBgn0035282</t>
  </si>
  <si>
    <t>neuropeptide hormone activity, cold acclimation, oxidative stress (MacMillan et al. 2016; Weber et al. 2012)</t>
  </si>
  <si>
    <t>zormin</t>
  </si>
  <si>
    <t>FBgn0052311</t>
  </si>
  <si>
    <t>actin binding, age-specific fitness (Durham et al. 2014)</t>
  </si>
  <si>
    <t>CG12017</t>
  </si>
  <si>
    <t>FBgn0035429</t>
  </si>
  <si>
    <t>cold acclimation (MacMillan et al. 2016)</t>
  </si>
  <si>
    <t>CG42324</t>
  </si>
  <si>
    <t>FBgn0259224</t>
  </si>
  <si>
    <t>CG43074</t>
  </si>
  <si>
    <t>FBgn0262484</t>
  </si>
  <si>
    <t>CG8605</t>
  </si>
  <si>
    <t>FBgn0035762</t>
  </si>
  <si>
    <t>neurogenesis</t>
  </si>
  <si>
    <t>RhpGEF4</t>
  </si>
  <si>
    <t>FBgn0035761</t>
  </si>
  <si>
    <t>positive regulation of Pho protein signal transduction</t>
  </si>
  <si>
    <t>CG7185</t>
  </si>
  <si>
    <t>FBgn0035872</t>
  </si>
  <si>
    <t>mRNA binding</t>
  </si>
  <si>
    <t>CG43783</t>
  </si>
  <si>
    <t>FBgn0264305</t>
  </si>
  <si>
    <t>Nc</t>
  </si>
  <si>
    <t>FBgn0026404</t>
  </si>
  <si>
    <t>cysteine-type endopeptidase activity, cell death, lifespan (Bedoukian et al. 2009)</t>
  </si>
  <si>
    <t>cher</t>
  </si>
  <si>
    <t>FBgn0014141</t>
  </si>
  <si>
    <t>actin binding, starvation response (Thimgan et al. 2015)</t>
  </si>
  <si>
    <t>CG34278</t>
  </si>
  <si>
    <t>FBgn0085307</t>
  </si>
  <si>
    <t>lbl</t>
  </si>
  <si>
    <t>FBgn0008651</t>
  </si>
  <si>
    <t>sequence-specific DNA binding, immune response in cold-sensitive drosophila (Vermeulen et al. 2013)</t>
  </si>
  <si>
    <t>CG5778</t>
  </si>
  <si>
    <t>FBgn0038930</t>
  </si>
  <si>
    <t>CG13624</t>
  </si>
  <si>
    <t>FBgn0039209</t>
  </si>
  <si>
    <t>transcription factor activity, sequence-specific DNA binding, starvation response, age-specific fitness (Durham et al. 2014; Thimgan et al. 2015)</t>
  </si>
  <si>
    <t>CG33978</t>
  </si>
  <si>
    <t>FBgn0053978</t>
  </si>
  <si>
    <t>calcium binding, cold acclimation (MacMillan et al. 2016)</t>
  </si>
  <si>
    <t>Crk</t>
  </si>
  <si>
    <t>FBgn0024811</t>
  </si>
  <si>
    <t>protein binding</t>
  </si>
  <si>
    <t>CG31999</t>
  </si>
  <si>
    <t>FBgn0051999</t>
  </si>
  <si>
    <t>calcium binding</t>
  </si>
  <si>
    <t>CG1674</t>
  </si>
  <si>
    <t>FBgn0039897</t>
  </si>
  <si>
    <t>yellow-h</t>
  </si>
  <si>
    <t>FBgn0039896</t>
  </si>
  <si>
    <t>Smr</t>
  </si>
  <si>
    <t>FBgn0263865</t>
  </si>
  <si>
    <t>DNA binding, protein binding</t>
  </si>
  <si>
    <t>gce</t>
  </si>
  <si>
    <t>FBgn0261703</t>
  </si>
  <si>
    <t>juvenile hormone binding, regulation of transcription</t>
  </si>
  <si>
    <t>CG32572</t>
  </si>
  <si>
    <t>FBgn0052572</t>
  </si>
  <si>
    <t>maginal disc-derived wing morphogenesis</t>
  </si>
  <si>
    <t>CG34325</t>
  </si>
  <si>
    <t>FBgn0085354</t>
  </si>
  <si>
    <t>zinc ion binding, immune response in cold-sensitive drosophila (Vermeulen et al. 2013)</t>
  </si>
  <si>
    <t>CG32791</t>
  </si>
  <si>
    <t>FBgn0052791</t>
  </si>
  <si>
    <t>cv</t>
  </si>
  <si>
    <t>FBgn0000394</t>
  </si>
  <si>
    <t>jump response</t>
  </si>
  <si>
    <t>Starvation, 1 wk</t>
  </si>
  <si>
    <t>Egfr</t>
  </si>
  <si>
    <t>FBgn0003731</t>
  </si>
  <si>
    <t>ATP binding, lifespan; immune response in cold-sensitive drosophila, starvation (Geiger-Thornsberry and Mackay 2004; Harbison et al. 2004; Kramer et al. 2003; Spindler et al. 2012; Vermeulen et al. 2013)</t>
  </si>
  <si>
    <t>TG</t>
  </si>
  <si>
    <t>RYBP</t>
  </si>
  <si>
    <t>FBgn0034763</t>
  </si>
  <si>
    <t>Dh31-R1</t>
  </si>
  <si>
    <t>FBgn0052843</t>
  </si>
  <si>
    <t>calcitonin receptor activity</t>
  </si>
  <si>
    <t>Meltrin</t>
  </si>
  <si>
    <t>FBgn0265140</t>
  </si>
  <si>
    <t>identical protein binding, cold acclimation, age-specific fitness (Durham et al. 2014; MacMillan et al. 2016)</t>
  </si>
  <si>
    <t>Hmx</t>
  </si>
  <si>
    <t>FBgn0264005</t>
  </si>
  <si>
    <t>DNA binding</t>
  </si>
  <si>
    <t>CG15803</t>
  </si>
  <si>
    <t>FBgn0038606</t>
  </si>
  <si>
    <t>protein C-terminus binding</t>
  </si>
  <si>
    <t>unk</t>
  </si>
  <si>
    <t>FBgn0004395</t>
  </si>
  <si>
    <t>DNA binding, zinc ion binding</t>
  </si>
  <si>
    <t>dsx</t>
  </si>
  <si>
    <t>FBgn0000504</t>
  </si>
  <si>
    <t>protein binding, cold acclimation, lifespan (MacMillan et al. 2016; Regan et al. 2016; Shen et al. 2009; Tarone et al. 2012)</t>
  </si>
  <si>
    <t>Nep3</t>
  </si>
  <si>
    <t>FBgn0031081</t>
  </si>
  <si>
    <t>metalloendopeptidase activity</t>
  </si>
  <si>
    <t>Starvation, 4 wks</t>
  </si>
  <si>
    <t>nimB2</t>
  </si>
  <si>
    <t>FBgn0028543</t>
  </si>
  <si>
    <t>mesoderm development, age-dependent change, immune response in cold-sensitive drosophila (Radyuk et al. 2012; Vermeulen et al. 2013)</t>
  </si>
  <si>
    <t>nimB3</t>
  </si>
  <si>
    <t>FBgn0054003</t>
  </si>
  <si>
    <t>crp</t>
  </si>
  <si>
    <t>FBgn0001994</t>
  </si>
  <si>
    <t>sequence-specific DNA binding</t>
  </si>
  <si>
    <t>dp</t>
  </si>
  <si>
    <t>FBgn0053196</t>
  </si>
  <si>
    <t>Lpt</t>
  </si>
  <si>
    <t>FBgn0263667</t>
  </si>
  <si>
    <t>chromatin binding, zinc ion binding</t>
  </si>
  <si>
    <t>thoc5</t>
  </si>
  <si>
    <t>FBgn0034939</t>
  </si>
  <si>
    <t>male meiosis</t>
  </si>
  <si>
    <t>CG16787</t>
  </si>
  <si>
    <t>FBgn0034940</t>
  </si>
  <si>
    <t>coro</t>
  </si>
  <si>
    <t>FBgn0033109</t>
  </si>
  <si>
    <t>adult somatic muscle development</t>
  </si>
  <si>
    <t>LRP1</t>
  </si>
  <si>
    <t>FBgn0053087</t>
  </si>
  <si>
    <t>calcium ion binding, cold acclimation (MacMillan et al. 2016)</t>
  </si>
  <si>
    <t>CG1441</t>
  </si>
  <si>
    <t>FBgn0033464</t>
  </si>
  <si>
    <t>fatty-acyl-CoA reductase alcohol activity, immune response in cold-sensitive drosophila (Vermeulen et al. 2013)</t>
  </si>
  <si>
    <t>CG42700</t>
  </si>
  <si>
    <t>FBgn0261611</t>
  </si>
  <si>
    <t>CG30046</t>
  </si>
  <si>
    <t>FBgn0050046</t>
  </si>
  <si>
    <t>serine-type endopeptidase inhibitor activity, immune response in cold-sensitive drosophila (Vermeulen et al. 2013)</t>
  </si>
  <si>
    <t>CG8841</t>
  </si>
  <si>
    <t>FBgn0033713</t>
  </si>
  <si>
    <t>inctacellular protein transport</t>
  </si>
  <si>
    <t>AGTTTGTGTATATAG</t>
  </si>
  <si>
    <t>CG13163</t>
  </si>
  <si>
    <t>FBgn0033712</t>
  </si>
  <si>
    <t>RNA binding</t>
  </si>
  <si>
    <t>CG13921</t>
  </si>
  <si>
    <t>FBgn0035267</t>
  </si>
  <si>
    <t>Cht2</t>
  </si>
  <si>
    <t>FBgn0022702</t>
  </si>
  <si>
    <t>chitinase activity, cold acclimation, immune response in cold-sensitive drosophila  (MacMillan et al. 2016; Vermeulen et al. 2013)</t>
  </si>
  <si>
    <t>CG14073</t>
  </si>
  <si>
    <t>FBgn0036814</t>
  </si>
  <si>
    <t>wing disc dorsal/ventral pattern formation</t>
  </si>
  <si>
    <t>fz2</t>
  </si>
  <si>
    <t>FBgn0016797</t>
  </si>
  <si>
    <t>transmembrane signalling receptor activity</t>
  </si>
  <si>
    <t>Dscam3</t>
  </si>
  <si>
    <t>FBgn0261046</t>
  </si>
  <si>
    <t>identical protein binding</t>
  </si>
  <si>
    <t>loco</t>
  </si>
  <si>
    <t>FBgn0020278</t>
  </si>
  <si>
    <t>receptor signaling protein activity</t>
  </si>
  <si>
    <t>CG42686</t>
  </si>
  <si>
    <t>FBgn0261572</t>
  </si>
  <si>
    <t>signal transduction, cold acclimation (MacMillan et al. 2016)</t>
  </si>
  <si>
    <t>CG34362</t>
  </si>
  <si>
    <t>FBgn0085391</t>
  </si>
  <si>
    <t>nucleic acid binding</t>
  </si>
  <si>
    <t>RCH, 1 wk</t>
  </si>
  <si>
    <t>aret</t>
  </si>
  <si>
    <t>FBgn0000114</t>
  </si>
  <si>
    <t>trpm</t>
  </si>
  <si>
    <t>FBgn0265194</t>
  </si>
  <si>
    <t>cation channel activity</t>
  </si>
  <si>
    <t>Swim</t>
  </si>
  <si>
    <t>FBgn0034709</t>
  </si>
  <si>
    <t>protein binding, starvation (Thimgan et al. 2015)</t>
  </si>
  <si>
    <t>CG11883</t>
  </si>
  <si>
    <t>FBgn0033538</t>
  </si>
  <si>
    <t>hydrolase activity, nucleotide catabolic process</t>
  </si>
  <si>
    <t>Ack-like</t>
  </si>
  <si>
    <t>FBgn0263998</t>
  </si>
  <si>
    <t>cp309</t>
  </si>
  <si>
    <t>FBgn0086690</t>
  </si>
  <si>
    <t>centrosome organization</t>
  </si>
  <si>
    <t>AICR2</t>
  </si>
  <si>
    <t>FBgn0036789</t>
  </si>
  <si>
    <t>G-protein coupled receptor signaling pathway, age-specific fitness (Durham et al. 2014)</t>
  </si>
  <si>
    <t>aly</t>
  </si>
  <si>
    <t>FBgn0004372</t>
  </si>
  <si>
    <t>CG42719</t>
  </si>
  <si>
    <t>FBgn0261636</t>
  </si>
  <si>
    <t>CG18769</t>
  </si>
  <si>
    <t>FBgn0042185</t>
  </si>
  <si>
    <t>age-specific fitness, oxidative stress resistance (Durham et al. 2014; Weber et al. 2012)</t>
  </si>
  <si>
    <t>Tsp66E</t>
  </si>
  <si>
    <t>FBgn0035936</t>
  </si>
  <si>
    <t>age-specific fitness, immune response in cold-sensitive drosophila (Durham et al. 2014; Vermeulen et al. 2013)</t>
  </si>
  <si>
    <t>cold acclimation; starvation (MacMillan et al. 2016; Chatterjee et al. 2014)</t>
  </si>
  <si>
    <t>CG5191</t>
  </si>
  <si>
    <t>FBgn0038803</t>
  </si>
  <si>
    <t>carbon-nitrogen ligase activity, immune response in cold-sensitive drosophila (Vermeulen et al. 2013)</t>
  </si>
  <si>
    <t>CG6332</t>
  </si>
  <si>
    <t>FBgn0038921</t>
  </si>
  <si>
    <t>CG6439</t>
  </si>
  <si>
    <t>FBgn0038922</t>
  </si>
  <si>
    <t>ion binding</t>
  </si>
  <si>
    <t>Eip93F</t>
  </si>
  <si>
    <t>FBgn0264490</t>
  </si>
  <si>
    <t>CG11340</t>
  </si>
  <si>
    <t>FBgn0039840</t>
  </si>
  <si>
    <t>ion transport, cold acclimation, age-specific fitness (Durham et al. 2014; MacMillan et al. 2016)</t>
  </si>
  <si>
    <t>CG14619</t>
  </si>
  <si>
    <t>FBgn0031187</t>
  </si>
  <si>
    <t>CG14613</t>
  </si>
  <si>
    <t>FBgn0031188</t>
  </si>
  <si>
    <t>l(1)G0196</t>
  </si>
  <si>
    <t>FBgn0027279</t>
  </si>
  <si>
    <t>acid phosphatase activity, oxidative stress resistance (Weber et al. 2012)</t>
  </si>
  <si>
    <t>CR43493</t>
  </si>
  <si>
    <t>FBgn0263504</t>
  </si>
  <si>
    <t>Cp110</t>
  </si>
  <si>
    <t>FBgn0031191</t>
  </si>
  <si>
    <t>centriole replication</t>
  </si>
  <si>
    <t>CA</t>
  </si>
  <si>
    <t>CCATACACACTTCGC</t>
  </si>
  <si>
    <t>RCH, 4 wks</t>
  </si>
  <si>
    <t>ATGTA</t>
  </si>
  <si>
    <t>GTTA</t>
  </si>
  <si>
    <t>yellow-g2</t>
  </si>
  <si>
    <t>FBgn0035328</t>
  </si>
  <si>
    <t>defl</t>
  </si>
  <si>
    <t>FBgn0036038</t>
  </si>
  <si>
    <t>snRNA processing</t>
  </si>
  <si>
    <t>UTR_5_PRIME</t>
  </si>
  <si>
    <t>nbs</t>
  </si>
  <si>
    <t>FBgn0261530</t>
  </si>
  <si>
    <t>cellular response to DNA damage stimulus</t>
  </si>
  <si>
    <t>Calx</t>
  </si>
  <si>
    <t>FBgn0013995</t>
  </si>
  <si>
    <t>sda</t>
  </si>
  <si>
    <t>FBgn0015541</t>
  </si>
  <si>
    <t>CG32549</t>
  </si>
  <si>
    <t>FBgn0052549</t>
  </si>
  <si>
    <t>CACCAC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</si>
</sst>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EF5B"/>
        <bgColor indexed="64"/>
      </patternFill>
    </fill>
    <fill>
      <patternFill patternType="solid">
        <fgColor rgb="FFFFAA36"/>
        <bgColor indexed="64"/>
      </patternFill>
    </fill>
    <fill>
      <patternFill patternType="solid">
        <fgColor rgb="FF7CBDF9"/>
        <bgColor indexed="64"/>
      </patternFill>
    </fill>
    <fill>
      <patternFill patternType="solid">
        <fgColor rgb="FFDFDFDF"/>
        <bgColor indexed="64"/>
      </patternFill>
    </fill>
    <fill>
      <patternFill patternType="solid">
        <fgColor rgb="FFDD5E60"/>
        <bgColor indexed="64"/>
      </patternFill>
    </fill>
    <fill>
      <patternFill patternType="solid">
        <fgColor rgb="FF8A6FBF"/>
        <bgColor indexed="64"/>
      </patternFill>
    </fill>
    <fill>
      <patternFill patternType="solid">
        <fgColor rgb="FFB9DA9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left" vertical="center"/>
    </xf>
    <xf numFmtId="0" fontId="0" fillId="0" borderId="0" xfId="0" applyFont="1"/>
    <xf numFmtId="0" fontId="0" fillId="0" borderId="0" xfId="0" applyFill="1"/>
    <xf numFmtId="11" fontId="0" fillId="0" borderId="0" xfId="0" applyNumberFormat="1" applyFill="1"/>
    <xf numFmtId="0" fontId="0" fillId="1" borderId="0" xfId="0" applyFill="1"/>
    <xf numFmtId="0" fontId="0" fillId="3" borderId="0" xfId="0" applyFont="1" applyFill="1"/>
    <xf numFmtId="0" fontId="0" fillId="4" borderId="0" xfId="0" applyFont="1" applyFill="1"/>
    <xf numFmtId="0" fontId="0" fillId="5" borderId="0" xfId="0" applyFont="1" applyFill="1"/>
    <xf numFmtId="0" fontId="0" fillId="0" borderId="0" xfId="0" applyAlignment="1">
      <alignment horizontal="left" vertical="center" wrapText="1"/>
    </xf>
    <xf numFmtId="0" fontId="2" fillId="0" borderId="0" xfId="0" applyFont="1" applyFill="1" applyAlignment="1">
      <alignment horizontal="center" vertical="top" wrapText="1"/>
    </xf>
    <xf numFmtId="0" fontId="2" fillId="2" borderId="0" xfId="0" applyFont="1" applyFill="1" applyAlignment="1">
      <alignment horizontal="center" vertical="top" wrapText="1"/>
    </xf>
    <xf numFmtId="0" fontId="0" fillId="2" borderId="0" xfId="0" applyFill="1" applyAlignment="1">
      <alignment horizontal="left" vertical="center"/>
    </xf>
    <xf numFmtId="0" fontId="0" fillId="2" borderId="0" xfId="0" applyFill="1"/>
    <xf numFmtId="0" fontId="0" fillId="2" borderId="0" xfId="0" applyFont="1" applyFill="1"/>
    <xf numFmtId="11" fontId="0" fillId="2" borderId="0" xfId="0" applyNumberFormat="1" applyFill="1"/>
    <xf numFmtId="0" fontId="2" fillId="6" borderId="0" xfId="0" applyFont="1" applyFill="1" applyAlignment="1">
      <alignment horizontal="center" vertical="top" wrapText="1"/>
    </xf>
    <xf numFmtId="0" fontId="0" fillId="7" borderId="0" xfId="0" applyFont="1" applyFill="1"/>
    <xf numFmtId="0" fontId="0" fillId="0" borderId="0" xfId="0" applyFont="1" applyFill="1"/>
    <xf numFmtId="0" fontId="0" fillId="8" borderId="0" xfId="0" applyFont="1" applyFill="1"/>
    <xf numFmtId="0" fontId="0" fillId="6" borderId="0" xfId="0" applyFont="1" applyFill="1"/>
    <xf numFmtId="0" fontId="4" fillId="0" borderId="0" xfId="0" applyFont="1" applyAlignment="1">
      <alignment horizontal="left" vertical="center"/>
    </xf>
    <xf numFmtId="0" fontId="0" fillId="6" borderId="0" xfId="0" applyFill="1" applyAlignment="1">
      <alignment horizontal="center" vertical="top" wrapText="1"/>
    </xf>
    <xf numFmtId="0" fontId="0" fillId="2" borderId="0" xfId="0" applyFill="1" applyAlignment="1">
      <alignment wrapText="1"/>
    </xf>
    <xf numFmtId="0" fontId="0" fillId="9" borderId="0" xfId="0" applyFont="1" applyFill="1"/>
    <xf numFmtId="0" fontId="4" fillId="0" borderId="0" xfId="0" applyFont="1" applyFill="1"/>
    <xf numFmtId="11" fontId="4" fillId="0" borderId="0" xfId="0" applyNumberFormat="1" applyFont="1" applyFill="1"/>
    <xf numFmtId="0" fontId="4" fillId="0" borderId="0" xfId="0" applyFont="1"/>
    <xf numFmtId="11" fontId="0" fillId="0" borderId="0" xfId="0" applyNumberFormat="1"/>
    <xf numFmtId="0" fontId="2" fillId="6" borderId="0" xfId="0" applyFont="1" applyFill="1" applyAlignment="1">
      <alignment horizontal="center" wrapText="1"/>
    </xf>
    <xf numFmtId="0" fontId="0" fillId="6" borderId="0" xfId="0" applyFill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25"/>
  <sheetViews>
    <sheetView tabSelected="1" topLeftCell="A4" workbookViewId="0">
      <selection sqref="A1:U325"/>
    </sheetView>
  </sheetViews>
  <sheetFormatPr baseColWidth="10" defaultRowHeight="15" x14ac:dyDescent="0"/>
  <cols>
    <col min="1" max="1" width="12.83203125" customWidth="1"/>
    <col min="5" max="5" width="12.33203125" bestFit="1" customWidth="1"/>
    <col min="6" max="6" width="76.33203125" customWidth="1"/>
  </cols>
  <sheetData>
    <row r="1" spans="1:21">
      <c r="A1" s="12" t="s">
        <v>0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</row>
    <row r="2" spans="1:21">
      <c r="A2" s="12"/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45">
      <c r="A3" s="1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  <c r="L3" s="2" t="s">
        <v>12</v>
      </c>
      <c r="M3" s="2" t="s">
        <v>13</v>
      </c>
      <c r="N3" s="2" t="s">
        <v>14</v>
      </c>
      <c r="O3" s="2" t="s">
        <v>15</v>
      </c>
      <c r="P3" s="2" t="s">
        <v>16</v>
      </c>
      <c r="Q3" s="2" t="s">
        <v>17</v>
      </c>
      <c r="R3" s="2" t="s">
        <v>18</v>
      </c>
      <c r="S3" s="2" t="s">
        <v>19</v>
      </c>
      <c r="T3" s="2" t="s">
        <v>20</v>
      </c>
      <c r="U3" s="2" t="s">
        <v>21</v>
      </c>
    </row>
    <row r="4" spans="1:21">
      <c r="A4" s="13" t="s">
        <v>22</v>
      </c>
      <c r="B4" s="4" t="s">
        <v>23</v>
      </c>
      <c r="C4">
        <v>12585627</v>
      </c>
      <c r="F4" s="5"/>
      <c r="H4" s="6">
        <v>0.33700000000000002</v>
      </c>
      <c r="I4">
        <f>1-H4</f>
        <v>0.66300000000000003</v>
      </c>
      <c r="J4" s="7">
        <v>9.6500000000000008E-6</v>
      </c>
      <c r="K4" s="6">
        <v>9.9150000000000002E-2</v>
      </c>
      <c r="L4" s="8"/>
      <c r="M4" s="8"/>
      <c r="N4">
        <v>7.7105157999999993E-2</v>
      </c>
      <c r="O4" s="8"/>
      <c r="P4" s="8"/>
      <c r="Q4">
        <v>6.3717247000000005E-2</v>
      </c>
      <c r="R4">
        <v>0.54481610000000003</v>
      </c>
      <c r="S4" s="6" t="s">
        <v>24</v>
      </c>
      <c r="T4" s="6" t="s">
        <v>25</v>
      </c>
      <c r="U4" s="6" t="s">
        <v>24</v>
      </c>
    </row>
    <row r="5" spans="1:21">
      <c r="A5" s="13"/>
      <c r="B5" s="4" t="s">
        <v>23</v>
      </c>
      <c r="C5">
        <v>12585655</v>
      </c>
      <c r="F5" s="5"/>
      <c r="H5" s="6">
        <v>0.31709999999999999</v>
      </c>
      <c r="I5">
        <f t="shared" ref="I5:I35" si="0">1-H5</f>
        <v>0.68290000000000006</v>
      </c>
      <c r="J5" s="7">
        <v>3.0299999999999998E-6</v>
      </c>
      <c r="K5" s="6">
        <v>0.1099</v>
      </c>
      <c r="L5" s="8"/>
      <c r="M5" s="8"/>
      <c r="N5">
        <v>0.107092701</v>
      </c>
      <c r="O5" s="8"/>
      <c r="P5" s="8"/>
      <c r="Q5">
        <v>9.9694894000000006E-2</v>
      </c>
      <c r="R5">
        <v>0.52799680000000004</v>
      </c>
      <c r="S5" s="6" t="s">
        <v>25</v>
      </c>
      <c r="T5" s="6" t="s">
        <v>26</v>
      </c>
      <c r="U5" s="6" t="s">
        <v>25</v>
      </c>
    </row>
    <row r="6" spans="1:21">
      <c r="A6" s="13"/>
      <c r="B6" s="4" t="s">
        <v>23</v>
      </c>
      <c r="C6">
        <v>3666415</v>
      </c>
      <c r="D6" t="s">
        <v>27</v>
      </c>
      <c r="E6" t="s">
        <v>28</v>
      </c>
      <c r="F6" s="5" t="s">
        <v>29</v>
      </c>
      <c r="G6" t="s">
        <v>30</v>
      </c>
      <c r="H6" s="6">
        <v>0.12770000000000001</v>
      </c>
      <c r="I6">
        <f t="shared" si="0"/>
        <v>0.87229999999999996</v>
      </c>
      <c r="J6" s="7">
        <v>1.06E-6</v>
      </c>
      <c r="K6" s="6">
        <v>0.157</v>
      </c>
      <c r="L6" s="8"/>
      <c r="M6" s="8"/>
      <c r="N6">
        <v>7.7406011999999996E-2</v>
      </c>
      <c r="O6" s="8"/>
      <c r="P6" s="8"/>
      <c r="Q6">
        <v>0.138540255</v>
      </c>
      <c r="R6">
        <v>0.39002829999999999</v>
      </c>
      <c r="S6" s="6" t="s">
        <v>24</v>
      </c>
      <c r="T6" s="6" t="s">
        <v>26</v>
      </c>
      <c r="U6" s="6" t="s">
        <v>26</v>
      </c>
    </row>
    <row r="7" spans="1:21">
      <c r="A7" s="13"/>
      <c r="B7" s="4" t="s">
        <v>23</v>
      </c>
      <c r="C7">
        <v>6322831</v>
      </c>
      <c r="D7" t="s">
        <v>31</v>
      </c>
      <c r="E7" t="s">
        <v>32</v>
      </c>
      <c r="F7" s="9" t="s">
        <v>33</v>
      </c>
      <c r="G7" t="s">
        <v>34</v>
      </c>
      <c r="H7" s="6">
        <v>5.2630000000000003E-2</v>
      </c>
      <c r="I7">
        <f t="shared" si="0"/>
        <v>0.94737000000000005</v>
      </c>
      <c r="J7" s="7">
        <v>9.7999999999999993E-6</v>
      </c>
      <c r="K7" s="6">
        <v>0.20730000000000001</v>
      </c>
      <c r="L7" s="8"/>
      <c r="M7" s="8"/>
      <c r="N7">
        <v>4.604602E-2</v>
      </c>
      <c r="O7" s="8"/>
      <c r="P7" s="8"/>
      <c r="Q7">
        <v>0.70081839999999995</v>
      </c>
      <c r="R7">
        <v>0.28630309999999998</v>
      </c>
      <c r="S7" s="6" t="s">
        <v>25</v>
      </c>
      <c r="T7" s="6" t="s">
        <v>26</v>
      </c>
      <c r="U7" s="6" t="s">
        <v>25</v>
      </c>
    </row>
    <row r="8" spans="1:21">
      <c r="A8" s="13"/>
      <c r="B8" s="4" t="s">
        <v>23</v>
      </c>
      <c r="C8">
        <v>6322831</v>
      </c>
      <c r="D8" t="s">
        <v>35</v>
      </c>
      <c r="E8" t="s">
        <v>36</v>
      </c>
      <c r="F8" s="5" t="s">
        <v>37</v>
      </c>
      <c r="G8" t="s">
        <v>38</v>
      </c>
      <c r="H8" s="6">
        <v>5.2630000000000003E-2</v>
      </c>
      <c r="I8">
        <f t="shared" si="0"/>
        <v>0.94737000000000005</v>
      </c>
      <c r="J8" s="7">
        <v>9.7999999999999993E-6</v>
      </c>
      <c r="K8" s="6">
        <v>0.20730000000000001</v>
      </c>
      <c r="L8" s="8"/>
      <c r="M8" s="8"/>
      <c r="N8">
        <v>4.604602E-2</v>
      </c>
      <c r="O8" s="8"/>
      <c r="P8" s="8"/>
      <c r="Q8">
        <v>0.70081839999999995</v>
      </c>
      <c r="R8">
        <v>0.28630309999999998</v>
      </c>
      <c r="S8" s="6" t="s">
        <v>25</v>
      </c>
      <c r="T8" s="6" t="s">
        <v>26</v>
      </c>
      <c r="U8" s="6" t="s">
        <v>25</v>
      </c>
    </row>
    <row r="9" spans="1:21">
      <c r="A9" s="13"/>
      <c r="B9" s="4" t="s">
        <v>23</v>
      </c>
      <c r="C9">
        <v>6943855</v>
      </c>
      <c r="D9" t="s">
        <v>39</v>
      </c>
      <c r="E9" t="s">
        <v>40</v>
      </c>
      <c r="F9" s="5" t="s">
        <v>41</v>
      </c>
      <c r="G9" t="s">
        <v>42</v>
      </c>
      <c r="H9" s="6">
        <v>0.47310000000000002</v>
      </c>
      <c r="I9">
        <f t="shared" si="0"/>
        <v>0.52689999999999992</v>
      </c>
      <c r="J9" s="7">
        <v>7.6400000000000001E-7</v>
      </c>
      <c r="K9" s="6">
        <v>0.10390000000000001</v>
      </c>
      <c r="L9" s="8"/>
      <c r="M9" s="8"/>
      <c r="N9">
        <v>0.10619089299999999</v>
      </c>
      <c r="O9" s="8"/>
      <c r="P9" s="8"/>
      <c r="Q9">
        <v>0.76939460000000004</v>
      </c>
      <c r="R9">
        <v>0.56168819999999997</v>
      </c>
      <c r="S9" s="6" t="s">
        <v>26</v>
      </c>
      <c r="T9" s="6" t="s">
        <v>25</v>
      </c>
      <c r="U9" s="6" t="s">
        <v>25</v>
      </c>
    </row>
    <row r="10" spans="1:21">
      <c r="A10" s="13"/>
      <c r="B10" s="4" t="s">
        <v>43</v>
      </c>
      <c r="C10">
        <v>6544425</v>
      </c>
      <c r="F10" s="5"/>
      <c r="H10" s="6">
        <v>8.2470000000000002E-2</v>
      </c>
      <c r="I10">
        <f t="shared" si="0"/>
        <v>0.91752999999999996</v>
      </c>
      <c r="J10" s="7">
        <v>8.4E-7</v>
      </c>
      <c r="K10" s="6">
        <v>0.18790000000000001</v>
      </c>
      <c r="L10" s="8"/>
      <c r="M10" s="8"/>
      <c r="N10">
        <v>6.0330159000000001E-2</v>
      </c>
      <c r="O10" s="8"/>
      <c r="P10" s="8"/>
      <c r="Q10">
        <v>0.70694360000000001</v>
      </c>
      <c r="R10">
        <v>0.33108110000000002</v>
      </c>
      <c r="S10" s="6" t="s">
        <v>44</v>
      </c>
      <c r="T10" s="6" t="s">
        <v>45</v>
      </c>
      <c r="U10" s="6" t="s">
        <v>45</v>
      </c>
    </row>
    <row r="11" spans="1:21">
      <c r="A11" s="13"/>
      <c r="B11" s="4" t="s">
        <v>43</v>
      </c>
      <c r="C11">
        <v>6544429</v>
      </c>
      <c r="F11" s="5"/>
      <c r="H11" s="6">
        <v>0.09</v>
      </c>
      <c r="I11">
        <f t="shared" si="0"/>
        <v>0.91</v>
      </c>
      <c r="J11" s="7">
        <v>7.3E-7</v>
      </c>
      <c r="K11" s="6">
        <v>0.17760000000000001</v>
      </c>
      <c r="L11" s="8"/>
      <c r="M11" s="8"/>
      <c r="N11">
        <v>5.9901815999999997E-2</v>
      </c>
      <c r="O11" s="8"/>
      <c r="P11" s="8"/>
      <c r="Q11">
        <v>0.70359989999999994</v>
      </c>
      <c r="R11">
        <v>0.34846100000000002</v>
      </c>
      <c r="S11" s="6" t="s">
        <v>26</v>
      </c>
      <c r="T11" s="6" t="s">
        <v>25</v>
      </c>
      <c r="U11" s="6" t="s">
        <v>25</v>
      </c>
    </row>
    <row r="12" spans="1:21">
      <c r="A12" s="13"/>
      <c r="B12" s="4" t="s">
        <v>43</v>
      </c>
      <c r="C12">
        <v>7367291</v>
      </c>
      <c r="D12" t="s">
        <v>46</v>
      </c>
      <c r="E12" t="s">
        <v>47</v>
      </c>
      <c r="F12" s="5" t="s">
        <v>48</v>
      </c>
      <c r="G12" t="s">
        <v>30</v>
      </c>
      <c r="H12" s="6">
        <v>0.17349999999999999</v>
      </c>
      <c r="I12">
        <f t="shared" si="0"/>
        <v>0.82650000000000001</v>
      </c>
      <c r="J12" s="7">
        <v>1.11E-6</v>
      </c>
      <c r="K12" s="6">
        <v>0.13389999999999999</v>
      </c>
      <c r="L12" s="8"/>
      <c r="M12" s="8"/>
      <c r="N12">
        <v>6.6831722999999996E-2</v>
      </c>
      <c r="O12" s="8"/>
      <c r="P12" s="8"/>
      <c r="Q12">
        <v>0.71663239999999995</v>
      </c>
      <c r="R12">
        <v>0.44887860000000002</v>
      </c>
      <c r="S12" s="6" t="s">
        <v>25</v>
      </c>
      <c r="T12" s="6" t="s">
        <v>24</v>
      </c>
      <c r="U12" s="6" t="s">
        <v>25</v>
      </c>
    </row>
    <row r="13" spans="1:21">
      <c r="A13" s="13"/>
      <c r="B13" s="4" t="s">
        <v>49</v>
      </c>
      <c r="C13">
        <v>13083254</v>
      </c>
      <c r="D13" t="s">
        <v>50</v>
      </c>
      <c r="E13" t="s">
        <v>51</v>
      </c>
      <c r="F13" s="5" t="s">
        <v>52</v>
      </c>
      <c r="G13" t="s">
        <v>38</v>
      </c>
      <c r="H13" s="6">
        <v>0.2316</v>
      </c>
      <c r="I13">
        <f t="shared" si="0"/>
        <v>0.76839999999999997</v>
      </c>
      <c r="J13" s="7">
        <v>7.9400000000000002E-6</v>
      </c>
      <c r="K13" s="6">
        <v>0.11260000000000001</v>
      </c>
      <c r="L13" s="8"/>
      <c r="M13" s="8"/>
      <c r="N13">
        <v>6.5716419999999998E-2</v>
      </c>
      <c r="O13" s="8"/>
      <c r="P13" s="8"/>
      <c r="Q13">
        <v>0.72428809999999999</v>
      </c>
      <c r="R13">
        <v>0.49899280000000001</v>
      </c>
      <c r="S13" s="6" t="s">
        <v>26</v>
      </c>
      <c r="T13" s="6" t="s">
        <v>44</v>
      </c>
      <c r="U13" s="6" t="s">
        <v>26</v>
      </c>
    </row>
    <row r="14" spans="1:21">
      <c r="A14" s="13"/>
      <c r="B14" s="4" t="s">
        <v>49</v>
      </c>
      <c r="C14">
        <v>14143997</v>
      </c>
      <c r="F14" s="5"/>
      <c r="H14" s="6">
        <v>6.5930000000000002E-2</v>
      </c>
      <c r="I14">
        <f t="shared" si="0"/>
        <v>0.93406999999999996</v>
      </c>
      <c r="J14" s="7">
        <v>1.28E-6</v>
      </c>
      <c r="K14" s="6">
        <v>0.20810000000000001</v>
      </c>
      <c r="L14" s="8"/>
      <c r="M14" s="8"/>
      <c r="N14">
        <v>7.4012129999999995E-2</v>
      </c>
      <c r="O14" s="8"/>
      <c r="P14" s="8"/>
      <c r="Q14">
        <v>0.7074665</v>
      </c>
      <c r="R14">
        <v>0.29133540000000002</v>
      </c>
      <c r="S14" s="6" t="s">
        <v>26</v>
      </c>
      <c r="T14" s="6" t="s">
        <v>25</v>
      </c>
      <c r="U14" s="6" t="s">
        <v>26</v>
      </c>
    </row>
    <row r="15" spans="1:21">
      <c r="A15" s="13"/>
      <c r="B15" s="4" t="s">
        <v>49</v>
      </c>
      <c r="C15">
        <v>14143999</v>
      </c>
      <c r="F15" s="5"/>
      <c r="H15" s="6">
        <v>6.5930000000000002E-2</v>
      </c>
      <c r="I15">
        <f t="shared" si="0"/>
        <v>0.93406999999999996</v>
      </c>
      <c r="J15" s="7">
        <v>1.28E-6</v>
      </c>
      <c r="K15" s="6">
        <v>0.20810000000000001</v>
      </c>
      <c r="L15" s="8"/>
      <c r="M15" s="8"/>
      <c r="N15">
        <v>7.4012129999999995E-2</v>
      </c>
      <c r="O15" s="8"/>
      <c r="P15" s="8"/>
      <c r="Q15">
        <v>0.7074665</v>
      </c>
      <c r="R15">
        <v>0.29133540000000002</v>
      </c>
      <c r="S15" s="6" t="s">
        <v>25</v>
      </c>
      <c r="T15" s="6" t="s">
        <v>26</v>
      </c>
      <c r="U15" s="6" t="s">
        <v>25</v>
      </c>
    </row>
    <row r="16" spans="1:21">
      <c r="A16" s="13"/>
      <c r="B16" s="4" t="s">
        <v>49</v>
      </c>
      <c r="C16">
        <v>5778393</v>
      </c>
      <c r="D16" t="s">
        <v>53</v>
      </c>
      <c r="E16" t="s">
        <v>54</v>
      </c>
      <c r="F16" s="5" t="s">
        <v>55</v>
      </c>
      <c r="G16" t="s">
        <v>30</v>
      </c>
      <c r="H16" s="6">
        <v>0.20830000000000001</v>
      </c>
      <c r="I16">
        <f t="shared" si="0"/>
        <v>0.79169999999999996</v>
      </c>
      <c r="J16" s="7">
        <v>4.2199999999999999E-7</v>
      </c>
      <c r="K16" s="6">
        <v>0.12939999999999999</v>
      </c>
      <c r="L16" s="8"/>
      <c r="M16" s="8"/>
      <c r="N16">
        <v>3.2914250999999999E-2</v>
      </c>
      <c r="O16" s="8"/>
      <c r="P16" s="8"/>
      <c r="Q16">
        <v>0.72749799999999998</v>
      </c>
      <c r="R16">
        <v>0.46874549999999998</v>
      </c>
      <c r="S16" s="6" t="s">
        <v>24</v>
      </c>
      <c r="T16" s="6" t="s">
        <v>56</v>
      </c>
      <c r="U16" s="6" t="s">
        <v>56</v>
      </c>
    </row>
    <row r="17" spans="1:21">
      <c r="A17" s="13"/>
      <c r="B17" s="4" t="s">
        <v>49</v>
      </c>
      <c r="C17">
        <v>5778393</v>
      </c>
      <c r="D17" t="s">
        <v>57</v>
      </c>
      <c r="E17" t="s">
        <v>58</v>
      </c>
      <c r="F17" s="5" t="s">
        <v>59</v>
      </c>
      <c r="G17" t="s">
        <v>34</v>
      </c>
      <c r="H17" s="6">
        <v>0.20830000000000001</v>
      </c>
      <c r="I17">
        <f t="shared" si="0"/>
        <v>0.79169999999999996</v>
      </c>
      <c r="J17" s="7">
        <v>4.2199999999999999E-7</v>
      </c>
      <c r="K17" s="6">
        <v>0.12939999999999999</v>
      </c>
      <c r="L17" s="8"/>
      <c r="M17" s="8"/>
      <c r="N17">
        <v>3.2914250999999999E-2</v>
      </c>
      <c r="O17" s="8"/>
      <c r="P17" s="8"/>
      <c r="Q17">
        <v>0.72749799999999998</v>
      </c>
      <c r="R17">
        <v>0.46874549999999998</v>
      </c>
      <c r="S17" s="6" t="s">
        <v>24</v>
      </c>
      <c r="T17" s="6" t="s">
        <v>56</v>
      </c>
      <c r="U17" s="6" t="s">
        <v>56</v>
      </c>
    </row>
    <row r="18" spans="1:21">
      <c r="A18" s="13"/>
      <c r="B18" s="4" t="s">
        <v>49</v>
      </c>
      <c r="C18">
        <v>5778393</v>
      </c>
      <c r="D18" t="s">
        <v>60</v>
      </c>
      <c r="E18" t="s">
        <v>61</v>
      </c>
      <c r="F18" s="5" t="s">
        <v>62</v>
      </c>
      <c r="G18" t="s">
        <v>34</v>
      </c>
      <c r="H18" s="6">
        <v>0.20830000000000001</v>
      </c>
      <c r="I18">
        <f t="shared" si="0"/>
        <v>0.79169999999999996</v>
      </c>
      <c r="J18" s="7">
        <v>4.2199999999999999E-7</v>
      </c>
      <c r="K18" s="6">
        <v>0.12939999999999999</v>
      </c>
      <c r="L18" s="8"/>
      <c r="M18" s="8"/>
      <c r="N18">
        <v>3.2914250999999999E-2</v>
      </c>
      <c r="O18" s="8"/>
      <c r="P18" s="8"/>
      <c r="Q18">
        <v>0.72749799999999998</v>
      </c>
      <c r="R18">
        <v>0.46874549999999998</v>
      </c>
      <c r="S18" s="6" t="s">
        <v>24</v>
      </c>
      <c r="T18" s="6" t="s">
        <v>56</v>
      </c>
      <c r="U18" s="6" t="s">
        <v>56</v>
      </c>
    </row>
    <row r="19" spans="1:21">
      <c r="A19" s="13"/>
      <c r="B19" s="4" t="s">
        <v>49</v>
      </c>
      <c r="C19">
        <v>942476</v>
      </c>
      <c r="D19" t="s">
        <v>63</v>
      </c>
      <c r="E19" t="s">
        <v>64</v>
      </c>
      <c r="F19" s="5" t="s">
        <v>65</v>
      </c>
      <c r="G19" t="s">
        <v>30</v>
      </c>
      <c r="H19" s="6">
        <v>5.0509999999999999E-2</v>
      </c>
      <c r="I19">
        <f t="shared" si="0"/>
        <v>0.94948999999999995</v>
      </c>
      <c r="J19" s="7">
        <v>9.2099999999999995E-7</v>
      </c>
      <c r="K19" s="6">
        <v>0.23039999999999999</v>
      </c>
      <c r="L19" s="8"/>
      <c r="M19" s="8"/>
      <c r="N19">
        <v>6.9823112000000007E-2</v>
      </c>
      <c r="O19" s="8"/>
      <c r="P19" s="8"/>
      <c r="Q19">
        <v>0.69773039999999997</v>
      </c>
      <c r="R19">
        <v>0.2368941</v>
      </c>
      <c r="S19" s="6" t="s">
        <v>25</v>
      </c>
      <c r="T19" s="6" t="s">
        <v>24</v>
      </c>
      <c r="U19" s="6" t="s">
        <v>25</v>
      </c>
    </row>
    <row r="20" spans="1:21">
      <c r="A20" s="13"/>
      <c r="B20" s="4" t="s">
        <v>66</v>
      </c>
      <c r="C20">
        <v>13924370</v>
      </c>
      <c r="D20" t="s">
        <v>67</v>
      </c>
      <c r="E20" t="s">
        <v>68</v>
      </c>
      <c r="F20" s="10" t="s">
        <v>69</v>
      </c>
      <c r="G20" t="s">
        <v>30</v>
      </c>
      <c r="H20" s="6">
        <v>5.1020000000000003E-2</v>
      </c>
      <c r="I20">
        <f t="shared" si="0"/>
        <v>0.94898000000000005</v>
      </c>
      <c r="J20" s="7">
        <v>3.5999999999999998E-6</v>
      </c>
      <c r="K20" s="6">
        <v>0.21990000000000001</v>
      </c>
      <c r="L20" s="8"/>
      <c r="M20" s="8"/>
      <c r="N20">
        <v>7.5087340000000004E-3</v>
      </c>
      <c r="O20" s="8"/>
      <c r="P20" s="8"/>
      <c r="Q20">
        <v>0.69695240000000003</v>
      </c>
      <c r="R20">
        <v>0.25713140000000001</v>
      </c>
      <c r="S20" s="6" t="s">
        <v>44</v>
      </c>
      <c r="T20" s="6" t="s">
        <v>26</v>
      </c>
      <c r="U20" s="6" t="s">
        <v>44</v>
      </c>
    </row>
    <row r="21" spans="1:21">
      <c r="A21" s="13"/>
      <c r="B21" s="4" t="s">
        <v>66</v>
      </c>
      <c r="C21">
        <v>18438601</v>
      </c>
      <c r="D21" t="s">
        <v>70</v>
      </c>
      <c r="E21" t="s">
        <v>71</v>
      </c>
      <c r="F21" s="5" t="s">
        <v>72</v>
      </c>
      <c r="G21" t="s">
        <v>73</v>
      </c>
      <c r="H21" s="6">
        <v>9.1840000000000005E-2</v>
      </c>
      <c r="I21">
        <f t="shared" si="0"/>
        <v>0.90815999999999997</v>
      </c>
      <c r="J21" s="7">
        <v>3.2399999999999999E-6</v>
      </c>
      <c r="K21" s="6">
        <v>0.16869999999999999</v>
      </c>
      <c r="L21" s="8"/>
      <c r="M21" s="8"/>
      <c r="N21">
        <v>6.6589555999999994E-2</v>
      </c>
      <c r="O21" s="8"/>
      <c r="P21" s="8"/>
      <c r="Q21">
        <v>0.69960509999999998</v>
      </c>
      <c r="R21">
        <v>0.36219010000000001</v>
      </c>
      <c r="S21" s="6" t="s">
        <v>44</v>
      </c>
      <c r="T21" s="6" t="s">
        <v>26</v>
      </c>
      <c r="U21" s="6" t="s">
        <v>44</v>
      </c>
    </row>
    <row r="22" spans="1:21">
      <c r="A22" s="13"/>
      <c r="B22" s="4" t="s">
        <v>66</v>
      </c>
      <c r="C22">
        <v>18438601</v>
      </c>
      <c r="D22" t="s">
        <v>74</v>
      </c>
      <c r="E22" t="s">
        <v>75</v>
      </c>
      <c r="F22" s="5" t="s">
        <v>76</v>
      </c>
      <c r="G22" t="s">
        <v>38</v>
      </c>
      <c r="H22" s="6">
        <v>9.1840000000000005E-2</v>
      </c>
      <c r="I22">
        <f t="shared" si="0"/>
        <v>0.90815999999999997</v>
      </c>
      <c r="J22" s="7">
        <v>3.2399999999999999E-6</v>
      </c>
      <c r="K22" s="6">
        <v>0.16869999999999999</v>
      </c>
      <c r="L22" s="8"/>
      <c r="M22" s="8"/>
      <c r="N22">
        <v>6.6589555999999994E-2</v>
      </c>
      <c r="O22" s="8"/>
      <c r="P22" s="8"/>
      <c r="Q22">
        <v>0.69960509999999998</v>
      </c>
      <c r="R22">
        <v>0.36219010000000001</v>
      </c>
      <c r="S22" s="6" t="s">
        <v>44</v>
      </c>
      <c r="T22" s="6" t="s">
        <v>26</v>
      </c>
      <c r="U22" s="6" t="s">
        <v>44</v>
      </c>
    </row>
    <row r="23" spans="1:21">
      <c r="A23" s="13"/>
      <c r="B23" s="4" t="s">
        <v>66</v>
      </c>
      <c r="C23">
        <v>8224915</v>
      </c>
      <c r="D23" t="s">
        <v>77</v>
      </c>
      <c r="E23" t="s">
        <v>78</v>
      </c>
      <c r="F23" s="5"/>
      <c r="G23" t="s">
        <v>30</v>
      </c>
      <c r="H23" s="6">
        <v>5.2080000000000001E-2</v>
      </c>
      <c r="I23">
        <f t="shared" si="0"/>
        <v>0.94791999999999998</v>
      </c>
      <c r="J23" s="7">
        <v>3.3900000000000002E-6</v>
      </c>
      <c r="K23" s="6">
        <v>0.216</v>
      </c>
      <c r="L23" s="8"/>
      <c r="M23" s="8"/>
      <c r="N23">
        <v>7.0954822000000001E-2</v>
      </c>
      <c r="O23" s="8"/>
      <c r="P23" s="8"/>
      <c r="Q23">
        <v>0.69453489999999996</v>
      </c>
      <c r="R23">
        <v>0.26248490000000002</v>
      </c>
      <c r="S23" s="6" t="s">
        <v>26</v>
      </c>
      <c r="T23" s="6" t="s">
        <v>25</v>
      </c>
      <c r="U23" s="6" t="s">
        <v>26</v>
      </c>
    </row>
    <row r="24" spans="1:21">
      <c r="A24" s="13"/>
      <c r="B24" s="4" t="s">
        <v>66</v>
      </c>
      <c r="C24">
        <v>8224915</v>
      </c>
      <c r="D24" t="s">
        <v>79</v>
      </c>
      <c r="E24" t="s">
        <v>80</v>
      </c>
      <c r="F24" s="11" t="s">
        <v>81</v>
      </c>
      <c r="G24" t="s">
        <v>73</v>
      </c>
      <c r="H24" s="6">
        <v>5.2080000000000001E-2</v>
      </c>
      <c r="I24">
        <f t="shared" si="0"/>
        <v>0.94791999999999998</v>
      </c>
      <c r="J24" s="7">
        <v>3.3900000000000002E-6</v>
      </c>
      <c r="K24" s="6">
        <v>0.216</v>
      </c>
      <c r="L24" s="8"/>
      <c r="M24" s="8"/>
      <c r="N24">
        <v>7.0954822000000001E-2</v>
      </c>
      <c r="O24" s="8"/>
      <c r="P24" s="8"/>
      <c r="Q24">
        <v>0.69453489999999996</v>
      </c>
      <c r="R24">
        <v>0.26248490000000002</v>
      </c>
      <c r="S24" s="6" t="s">
        <v>26</v>
      </c>
      <c r="T24" s="6" t="s">
        <v>25</v>
      </c>
      <c r="U24" s="6" t="s">
        <v>26</v>
      </c>
    </row>
    <row r="25" spans="1:21">
      <c r="A25" s="13"/>
      <c r="B25" s="4" t="s">
        <v>66</v>
      </c>
      <c r="C25">
        <v>8224915</v>
      </c>
      <c r="D25" t="s">
        <v>82</v>
      </c>
      <c r="E25" t="s">
        <v>83</v>
      </c>
      <c r="F25" s="5"/>
      <c r="G25" t="s">
        <v>38</v>
      </c>
      <c r="H25" s="6">
        <v>5.2080000000000001E-2</v>
      </c>
      <c r="I25">
        <f t="shared" si="0"/>
        <v>0.94791999999999998</v>
      </c>
      <c r="J25" s="7">
        <v>3.3900000000000002E-6</v>
      </c>
      <c r="K25" s="6">
        <v>0.216</v>
      </c>
      <c r="L25" s="8"/>
      <c r="M25" s="8"/>
      <c r="N25">
        <v>7.0954822000000001E-2</v>
      </c>
      <c r="O25" s="8"/>
      <c r="P25" s="8"/>
      <c r="Q25">
        <v>0.69453489999999996</v>
      </c>
      <c r="R25">
        <v>0.26248490000000002</v>
      </c>
      <c r="S25" s="6" t="s">
        <v>26</v>
      </c>
      <c r="T25" s="6" t="s">
        <v>25</v>
      </c>
      <c r="U25" s="6" t="s">
        <v>26</v>
      </c>
    </row>
    <row r="26" spans="1:21">
      <c r="A26" s="13"/>
      <c r="B26" s="4" t="s">
        <v>66</v>
      </c>
      <c r="C26">
        <v>8234276</v>
      </c>
      <c r="D26" t="s">
        <v>84</v>
      </c>
      <c r="E26" t="s">
        <v>85</v>
      </c>
      <c r="F26" s="5" t="s">
        <v>86</v>
      </c>
      <c r="G26" t="s">
        <v>30</v>
      </c>
      <c r="H26" s="6">
        <v>5.3190000000000001E-2</v>
      </c>
      <c r="I26">
        <f t="shared" si="0"/>
        <v>0.94681000000000004</v>
      </c>
      <c r="J26" s="7">
        <v>4.0199999999999996E-6</v>
      </c>
      <c r="K26" s="6">
        <v>0.2177</v>
      </c>
      <c r="L26" s="8"/>
      <c r="M26" s="8"/>
      <c r="N26">
        <v>7.1653991E-2</v>
      </c>
      <c r="O26" s="8"/>
      <c r="P26" s="8"/>
      <c r="Q26">
        <v>0.6978567</v>
      </c>
      <c r="R26">
        <v>0.26248490000000002</v>
      </c>
      <c r="S26" s="6" t="s">
        <v>24</v>
      </c>
      <c r="T26" s="6" t="s">
        <v>44</v>
      </c>
      <c r="U26" s="6" t="s">
        <v>24</v>
      </c>
    </row>
    <row r="27" spans="1:21">
      <c r="A27" s="13"/>
      <c r="B27" s="4" t="s">
        <v>66</v>
      </c>
      <c r="C27">
        <v>8234276</v>
      </c>
      <c r="D27" t="s">
        <v>87</v>
      </c>
      <c r="E27" t="s">
        <v>88</v>
      </c>
      <c r="F27" s="11" t="s">
        <v>89</v>
      </c>
      <c r="G27" t="s">
        <v>34</v>
      </c>
      <c r="H27" s="6">
        <v>5.3190000000000001E-2</v>
      </c>
      <c r="I27">
        <f t="shared" si="0"/>
        <v>0.94681000000000004</v>
      </c>
      <c r="J27" s="7">
        <v>4.0199999999999996E-6</v>
      </c>
      <c r="K27" s="6">
        <v>0.2177</v>
      </c>
      <c r="L27" s="8"/>
      <c r="M27" s="8"/>
      <c r="N27">
        <v>7.1653991E-2</v>
      </c>
      <c r="O27" s="8"/>
      <c r="P27" s="8"/>
      <c r="Q27">
        <v>0.6978567</v>
      </c>
      <c r="R27">
        <v>0.26248490000000002</v>
      </c>
      <c r="S27" s="6" t="s">
        <v>24</v>
      </c>
      <c r="T27" s="6" t="s">
        <v>44</v>
      </c>
      <c r="U27" s="6" t="s">
        <v>24</v>
      </c>
    </row>
    <row r="28" spans="1:21">
      <c r="A28" s="13"/>
      <c r="B28" s="4" t="s">
        <v>90</v>
      </c>
      <c r="C28">
        <v>19934882</v>
      </c>
      <c r="F28" s="5"/>
      <c r="H28" s="6">
        <v>8.4209999999999993E-2</v>
      </c>
      <c r="I28">
        <f t="shared" si="0"/>
        <v>0.91578999999999999</v>
      </c>
      <c r="J28" s="7">
        <v>7.6799999999999993E-6</v>
      </c>
      <c r="K28" s="6">
        <v>0.17180000000000001</v>
      </c>
      <c r="L28" s="8"/>
      <c r="M28" s="8"/>
      <c r="N28">
        <v>0.107629959</v>
      </c>
      <c r="O28" s="8"/>
      <c r="P28" s="8"/>
      <c r="Q28">
        <v>0.69989769999999996</v>
      </c>
      <c r="R28">
        <v>0.35625109999999999</v>
      </c>
      <c r="S28" s="6" t="s">
        <v>24</v>
      </c>
      <c r="T28" s="6" t="s">
        <v>25</v>
      </c>
      <c r="U28" s="6" t="s">
        <v>24</v>
      </c>
    </row>
    <row r="29" spans="1:21">
      <c r="A29" s="13"/>
      <c r="B29" s="4" t="s">
        <v>90</v>
      </c>
      <c r="C29">
        <v>19950152</v>
      </c>
      <c r="F29" s="5"/>
      <c r="H29" s="6">
        <v>6.1219999999999997E-2</v>
      </c>
      <c r="I29">
        <f t="shared" si="0"/>
        <v>0.93877999999999995</v>
      </c>
      <c r="J29" s="7">
        <v>2.04E-6</v>
      </c>
      <c r="K29" s="6">
        <v>0.20669999999999999</v>
      </c>
      <c r="L29" s="8"/>
      <c r="M29" s="8"/>
      <c r="N29">
        <v>0.10035042399999999</v>
      </c>
      <c r="O29" s="8"/>
      <c r="P29" s="8"/>
      <c r="Q29">
        <v>0.69791539999999996</v>
      </c>
      <c r="R29">
        <v>0.28452640000000001</v>
      </c>
      <c r="S29" s="6" t="s">
        <v>44</v>
      </c>
      <c r="T29" s="6" t="s">
        <v>26</v>
      </c>
      <c r="U29" s="6" t="s">
        <v>44</v>
      </c>
    </row>
    <row r="30" spans="1:21">
      <c r="A30" s="13"/>
      <c r="B30" s="4" t="s">
        <v>90</v>
      </c>
      <c r="C30">
        <v>20981970</v>
      </c>
      <c r="D30" t="s">
        <v>91</v>
      </c>
      <c r="E30" t="s">
        <v>92</v>
      </c>
      <c r="F30" s="5" t="s">
        <v>93</v>
      </c>
      <c r="G30" t="s">
        <v>42</v>
      </c>
      <c r="H30" s="6">
        <v>6.0609999999999997E-2</v>
      </c>
      <c r="I30">
        <f t="shared" si="0"/>
        <v>0.93938999999999995</v>
      </c>
      <c r="J30" s="7">
        <v>3.9199999999999997E-6</v>
      </c>
      <c r="K30" s="6">
        <v>0.2019</v>
      </c>
      <c r="L30" s="8"/>
      <c r="M30" s="8"/>
      <c r="N30">
        <v>0.133471014</v>
      </c>
      <c r="O30" s="8"/>
      <c r="P30" s="8"/>
      <c r="Q30">
        <v>0.69657230000000003</v>
      </c>
      <c r="R30">
        <v>0.2926879</v>
      </c>
      <c r="S30" s="6" t="s">
        <v>24</v>
      </c>
      <c r="T30" s="6" t="s">
        <v>25</v>
      </c>
      <c r="U30" s="6" t="s">
        <v>24</v>
      </c>
    </row>
    <row r="31" spans="1:21">
      <c r="A31" s="13"/>
      <c r="B31" s="4" t="s">
        <v>90</v>
      </c>
      <c r="C31">
        <v>20981970</v>
      </c>
      <c r="D31" t="s">
        <v>94</v>
      </c>
      <c r="E31" t="s">
        <v>95</v>
      </c>
      <c r="F31" s="5"/>
      <c r="G31" t="s">
        <v>73</v>
      </c>
      <c r="H31" s="6">
        <v>6.0609999999999997E-2</v>
      </c>
      <c r="I31">
        <f t="shared" si="0"/>
        <v>0.93938999999999995</v>
      </c>
      <c r="J31" s="7">
        <v>3.9199999999999997E-6</v>
      </c>
      <c r="K31" s="6">
        <v>0.2019</v>
      </c>
      <c r="L31" s="8"/>
      <c r="M31" s="8"/>
      <c r="N31">
        <v>0.133471014</v>
      </c>
      <c r="O31" s="8"/>
      <c r="P31" s="8"/>
      <c r="Q31">
        <v>0.69657230000000003</v>
      </c>
      <c r="R31">
        <v>0.2926879</v>
      </c>
      <c r="S31" s="6" t="s">
        <v>24</v>
      </c>
      <c r="T31" s="6" t="s">
        <v>25</v>
      </c>
      <c r="U31" s="6" t="s">
        <v>24</v>
      </c>
    </row>
    <row r="32" spans="1:21">
      <c r="A32" s="13"/>
      <c r="B32" s="4" t="s">
        <v>90</v>
      </c>
      <c r="C32">
        <v>20981970</v>
      </c>
      <c r="D32" t="s">
        <v>96</v>
      </c>
      <c r="E32" t="s">
        <v>97</v>
      </c>
      <c r="F32" s="5" t="s">
        <v>98</v>
      </c>
      <c r="G32" t="s">
        <v>34</v>
      </c>
      <c r="H32" s="6">
        <v>6.0609999999999997E-2</v>
      </c>
      <c r="I32">
        <f t="shared" si="0"/>
        <v>0.93938999999999995</v>
      </c>
      <c r="J32" s="7">
        <v>3.9199999999999997E-6</v>
      </c>
      <c r="K32" s="6">
        <v>0.2019</v>
      </c>
      <c r="L32" s="8"/>
      <c r="M32" s="8"/>
      <c r="N32">
        <v>0.133471014</v>
      </c>
      <c r="O32" s="8"/>
      <c r="P32" s="8"/>
      <c r="Q32">
        <v>0.69657230000000003</v>
      </c>
      <c r="R32">
        <v>0.2926879</v>
      </c>
      <c r="S32" s="6" t="s">
        <v>24</v>
      </c>
      <c r="T32" s="6" t="s">
        <v>25</v>
      </c>
      <c r="U32" s="6" t="s">
        <v>24</v>
      </c>
    </row>
    <row r="33" spans="1:21">
      <c r="A33" s="13"/>
      <c r="B33" s="4" t="s">
        <v>90</v>
      </c>
      <c r="C33">
        <v>20996291</v>
      </c>
      <c r="D33" t="s">
        <v>99</v>
      </c>
      <c r="E33" t="s">
        <v>100</v>
      </c>
      <c r="F33" s="5" t="s">
        <v>101</v>
      </c>
      <c r="G33" t="s">
        <v>30</v>
      </c>
      <c r="H33" s="6">
        <v>0.1237</v>
      </c>
      <c r="I33">
        <f t="shared" si="0"/>
        <v>0.87629999999999997</v>
      </c>
      <c r="J33" s="7">
        <v>9.6600000000000007E-6</v>
      </c>
      <c r="K33" s="6">
        <v>0.14130000000000001</v>
      </c>
      <c r="L33" s="8"/>
      <c r="M33" s="8"/>
      <c r="N33">
        <v>6.3717247000000005E-2</v>
      </c>
      <c r="O33" s="8"/>
      <c r="P33" s="8"/>
      <c r="Q33">
        <v>0.70404610000000001</v>
      </c>
      <c r="R33">
        <v>0.42153810000000003</v>
      </c>
      <c r="S33" s="6" t="s">
        <v>26</v>
      </c>
      <c r="T33" s="6" t="s">
        <v>44</v>
      </c>
      <c r="U33" s="6" t="s">
        <v>26</v>
      </c>
    </row>
    <row r="34" spans="1:21">
      <c r="A34" s="13"/>
      <c r="B34" s="4" t="s">
        <v>90</v>
      </c>
      <c r="C34">
        <v>4499403</v>
      </c>
      <c r="D34" t="s">
        <v>102</v>
      </c>
      <c r="E34" t="s">
        <v>103</v>
      </c>
      <c r="F34" s="9" t="s">
        <v>104</v>
      </c>
      <c r="G34" t="s">
        <v>30</v>
      </c>
      <c r="H34" s="6">
        <v>0.125</v>
      </c>
      <c r="I34">
        <f t="shared" si="0"/>
        <v>0.875</v>
      </c>
      <c r="J34" s="7">
        <v>8.1300000000000001E-6</v>
      </c>
      <c r="K34" s="6">
        <v>0.14330000000000001</v>
      </c>
      <c r="L34" s="8"/>
      <c r="M34" s="8"/>
      <c r="N34">
        <v>9.9694894000000006E-2</v>
      </c>
      <c r="O34" s="8"/>
      <c r="P34" s="8"/>
      <c r="Q34">
        <v>0.7080187</v>
      </c>
      <c r="R34">
        <v>0.42149979999999998</v>
      </c>
      <c r="S34" s="6" t="s">
        <v>25</v>
      </c>
      <c r="T34" s="6" t="s">
        <v>24</v>
      </c>
      <c r="U34" s="6" t="s">
        <v>25</v>
      </c>
    </row>
    <row r="35" spans="1:21">
      <c r="A35" s="13"/>
      <c r="B35" s="4" t="s">
        <v>90</v>
      </c>
      <c r="C35">
        <v>9337734</v>
      </c>
      <c r="D35" t="s">
        <v>105</v>
      </c>
      <c r="E35" t="s">
        <v>106</v>
      </c>
      <c r="F35" s="9" t="s">
        <v>107</v>
      </c>
      <c r="G35" t="s">
        <v>30</v>
      </c>
      <c r="H35" s="6">
        <v>5.5559999999999998E-2</v>
      </c>
      <c r="I35">
        <f t="shared" si="0"/>
        <v>0.94443999999999995</v>
      </c>
      <c r="J35" s="7">
        <v>8.32E-6</v>
      </c>
      <c r="K35" s="6">
        <v>0.2137</v>
      </c>
      <c r="L35" s="8"/>
      <c r="M35" s="8"/>
      <c r="N35">
        <v>0.138540255</v>
      </c>
      <c r="O35" s="8"/>
      <c r="P35" s="8"/>
      <c r="Q35">
        <v>0.69840279999999999</v>
      </c>
      <c r="R35">
        <v>0.27095960000000002</v>
      </c>
      <c r="S35" s="6" t="s">
        <v>25</v>
      </c>
      <c r="T35" s="6" t="s">
        <v>44</v>
      </c>
      <c r="U35" s="6" t="s">
        <v>25</v>
      </c>
    </row>
    <row r="36" spans="1:21">
      <c r="A36" s="14"/>
      <c r="B36" s="15"/>
      <c r="C36" s="16"/>
      <c r="D36" s="16"/>
      <c r="E36" s="16"/>
      <c r="F36" s="17"/>
      <c r="G36" s="16"/>
      <c r="H36" s="16"/>
      <c r="I36" s="16"/>
      <c r="J36" s="18"/>
      <c r="K36" s="16"/>
      <c r="L36" s="16"/>
      <c r="M36" s="16"/>
      <c r="N36" s="16"/>
      <c r="O36" s="16"/>
      <c r="P36" s="16"/>
      <c r="Q36" s="16"/>
      <c r="R36" s="16"/>
      <c r="S36" s="16"/>
      <c r="T36" s="16"/>
      <c r="U36" s="16"/>
    </row>
    <row r="37" spans="1:21">
      <c r="A37" s="19" t="s">
        <v>108</v>
      </c>
      <c r="B37" s="4" t="s">
        <v>23</v>
      </c>
      <c r="C37">
        <v>12078599</v>
      </c>
      <c r="D37" t="s">
        <v>109</v>
      </c>
      <c r="E37" t="s">
        <v>110</v>
      </c>
      <c r="F37" s="5"/>
      <c r="G37" t="s">
        <v>34</v>
      </c>
      <c r="H37" s="6">
        <v>0.125</v>
      </c>
      <c r="I37">
        <f>1-H37</f>
        <v>0.875</v>
      </c>
      <c r="J37" s="7">
        <v>8.2619999999999998E-6</v>
      </c>
      <c r="K37">
        <v>-7.8299304E-2</v>
      </c>
      <c r="L37" s="8"/>
      <c r="M37" s="8"/>
      <c r="N37" s="6">
        <v>-0.1623</v>
      </c>
      <c r="O37" s="8"/>
      <c r="P37" s="8"/>
      <c r="Q37">
        <v>0.2101527</v>
      </c>
      <c r="R37">
        <v>0.534694</v>
      </c>
      <c r="S37" s="6" t="s">
        <v>26</v>
      </c>
      <c r="T37" s="6" t="s">
        <v>25</v>
      </c>
      <c r="U37" s="6" t="s">
        <v>26</v>
      </c>
    </row>
    <row r="38" spans="1:21">
      <c r="A38" s="19"/>
      <c r="B38" s="4" t="s">
        <v>23</v>
      </c>
      <c r="C38">
        <v>17532680</v>
      </c>
      <c r="D38" t="s">
        <v>111</v>
      </c>
      <c r="E38" t="s">
        <v>112</v>
      </c>
      <c r="F38" s="5"/>
      <c r="G38" t="s">
        <v>38</v>
      </c>
      <c r="H38" s="6">
        <v>0.23860000000000001</v>
      </c>
      <c r="I38">
        <f t="shared" ref="I38:I74" si="1">1-H38</f>
        <v>0.76139999999999997</v>
      </c>
      <c r="J38" s="7">
        <v>8.4409999999999993E-6</v>
      </c>
      <c r="K38">
        <v>-6.9527011E-2</v>
      </c>
      <c r="L38" s="8"/>
      <c r="M38" s="8"/>
      <c r="N38" s="6">
        <v>-0.1321</v>
      </c>
      <c r="O38" s="8"/>
      <c r="P38" s="8"/>
      <c r="Q38">
        <v>0.19148519999999999</v>
      </c>
      <c r="R38">
        <v>0.45563520000000002</v>
      </c>
      <c r="S38" s="6" t="s">
        <v>44</v>
      </c>
      <c r="T38" s="6" t="s">
        <v>25</v>
      </c>
      <c r="U38" s="6" t="s">
        <v>44</v>
      </c>
    </row>
    <row r="39" spans="1:21">
      <c r="A39" s="19"/>
      <c r="B39" s="4" t="s">
        <v>23</v>
      </c>
      <c r="C39">
        <v>2090630</v>
      </c>
      <c r="D39" t="s">
        <v>113</v>
      </c>
      <c r="E39" t="s">
        <v>114</v>
      </c>
      <c r="F39" s="5" t="s">
        <v>115</v>
      </c>
      <c r="G39" t="s">
        <v>30</v>
      </c>
      <c r="H39" s="6">
        <v>0.48909999999999998</v>
      </c>
      <c r="I39">
        <f t="shared" si="1"/>
        <v>0.51090000000000002</v>
      </c>
      <c r="J39" s="7">
        <v>2.4399999999999999E-6</v>
      </c>
      <c r="K39">
        <v>-4.9637488E-2</v>
      </c>
      <c r="L39" s="8"/>
      <c r="M39" s="8"/>
      <c r="N39" s="6">
        <v>-0.1174</v>
      </c>
      <c r="O39" s="8"/>
      <c r="P39" s="8"/>
      <c r="Q39">
        <v>0.14410039999999999</v>
      </c>
      <c r="R39">
        <v>0.37886900000000001</v>
      </c>
      <c r="S39" s="6" t="s">
        <v>26</v>
      </c>
      <c r="T39" s="6" t="s">
        <v>25</v>
      </c>
      <c r="U39" s="6" t="s">
        <v>26</v>
      </c>
    </row>
    <row r="40" spans="1:21">
      <c r="A40" s="19"/>
      <c r="B40" s="4" t="s">
        <v>23</v>
      </c>
      <c r="C40">
        <v>6700634</v>
      </c>
      <c r="D40" t="s">
        <v>116</v>
      </c>
      <c r="E40" t="s">
        <v>117</v>
      </c>
      <c r="F40" s="20" t="s">
        <v>118</v>
      </c>
      <c r="G40" t="s">
        <v>30</v>
      </c>
      <c r="H40" s="6">
        <v>5.1549999999999999E-2</v>
      </c>
      <c r="I40">
        <f t="shared" si="1"/>
        <v>0.94845000000000002</v>
      </c>
      <c r="J40" s="7">
        <v>8.0879999999999995E-6</v>
      </c>
      <c r="K40">
        <v>-5.2189178000000003E-2</v>
      </c>
      <c r="L40" s="8"/>
      <c r="M40" s="8"/>
      <c r="N40" s="6">
        <v>-0.2475</v>
      </c>
      <c r="O40" s="8"/>
      <c r="P40" s="8"/>
      <c r="Q40">
        <v>0.2369743</v>
      </c>
      <c r="R40">
        <v>0.73203280000000004</v>
      </c>
      <c r="S40" s="6" t="s">
        <v>119</v>
      </c>
      <c r="T40" s="6" t="s">
        <v>25</v>
      </c>
      <c r="U40" s="6" t="s">
        <v>119</v>
      </c>
    </row>
    <row r="41" spans="1:21">
      <c r="A41" s="19"/>
      <c r="B41" s="4" t="s">
        <v>23</v>
      </c>
      <c r="C41">
        <v>7289610</v>
      </c>
      <c r="F41" s="5"/>
      <c r="H41" s="6">
        <v>0.46150000000000002</v>
      </c>
      <c r="I41">
        <f t="shared" si="1"/>
        <v>0.53849999999999998</v>
      </c>
      <c r="J41" s="7">
        <v>5.5500000000000002E-6</v>
      </c>
      <c r="K41">
        <v>4.3602054000000001E-2</v>
      </c>
      <c r="L41" s="8"/>
      <c r="M41" s="8"/>
      <c r="N41" s="6">
        <v>0.1149</v>
      </c>
      <c r="O41" s="8"/>
      <c r="P41" s="8"/>
      <c r="Q41">
        <v>0.36569980000000002</v>
      </c>
      <c r="R41">
        <v>0.1358084</v>
      </c>
      <c r="S41" s="6" t="s">
        <v>26</v>
      </c>
      <c r="T41" s="6" t="s">
        <v>44</v>
      </c>
      <c r="U41" s="6" t="s">
        <v>26</v>
      </c>
    </row>
    <row r="42" spans="1:21">
      <c r="A42" s="19"/>
      <c r="B42" s="4" t="s">
        <v>43</v>
      </c>
      <c r="C42">
        <v>10857636</v>
      </c>
      <c r="D42" t="s">
        <v>120</v>
      </c>
      <c r="E42" t="s">
        <v>121</v>
      </c>
      <c r="F42" s="5" t="s">
        <v>122</v>
      </c>
      <c r="G42" t="s">
        <v>30</v>
      </c>
      <c r="H42" s="6">
        <v>6.3159999999999994E-2</v>
      </c>
      <c r="I42">
        <f t="shared" si="1"/>
        <v>0.93684000000000001</v>
      </c>
      <c r="J42" s="7">
        <v>4.1189999999999999E-6</v>
      </c>
      <c r="K42">
        <v>-2.9860603999999999E-2</v>
      </c>
      <c r="L42" s="8"/>
      <c r="M42" s="8"/>
      <c r="N42" s="6">
        <v>-0.22889999999999999</v>
      </c>
      <c r="O42" s="8"/>
      <c r="P42" s="8"/>
      <c r="Q42">
        <v>0.23476610000000001</v>
      </c>
      <c r="R42">
        <v>0.69262230000000002</v>
      </c>
      <c r="S42" s="6" t="s">
        <v>44</v>
      </c>
      <c r="T42" s="6" t="s">
        <v>26</v>
      </c>
      <c r="U42" s="6" t="s">
        <v>44</v>
      </c>
    </row>
    <row r="43" spans="1:21">
      <c r="A43" s="19"/>
      <c r="B43" s="4" t="s">
        <v>43</v>
      </c>
      <c r="C43">
        <v>14168403</v>
      </c>
      <c r="D43" t="s">
        <v>123</v>
      </c>
      <c r="E43" t="s">
        <v>124</v>
      </c>
      <c r="F43" s="5" t="s">
        <v>125</v>
      </c>
      <c r="G43" t="s">
        <v>73</v>
      </c>
      <c r="H43" s="6">
        <v>6.3159999999999994E-2</v>
      </c>
      <c r="I43">
        <f t="shared" si="1"/>
        <v>0.93684000000000001</v>
      </c>
      <c r="J43" s="7">
        <v>8.354E-6</v>
      </c>
      <c r="K43">
        <v>-9.4622923999999997E-2</v>
      </c>
      <c r="L43" s="8"/>
      <c r="M43" s="8"/>
      <c r="N43" s="6">
        <v>-0.2205</v>
      </c>
      <c r="O43" s="8"/>
      <c r="P43" s="8"/>
      <c r="Q43">
        <v>0.2316259</v>
      </c>
      <c r="R43">
        <v>0.67266599999999999</v>
      </c>
      <c r="S43" s="6" t="s">
        <v>44</v>
      </c>
      <c r="T43" s="6" t="s">
        <v>26</v>
      </c>
      <c r="U43" s="6" t="s">
        <v>44</v>
      </c>
    </row>
    <row r="44" spans="1:21">
      <c r="A44" s="19"/>
      <c r="B44" s="4" t="s">
        <v>43</v>
      </c>
      <c r="C44">
        <v>1826693</v>
      </c>
      <c r="D44" t="s">
        <v>126</v>
      </c>
      <c r="E44" t="s">
        <v>127</v>
      </c>
      <c r="F44" s="5"/>
      <c r="G44" t="s">
        <v>34</v>
      </c>
      <c r="H44" s="6">
        <v>0.2</v>
      </c>
      <c r="I44">
        <f t="shared" si="1"/>
        <v>0.8</v>
      </c>
      <c r="J44" s="7">
        <v>2.3460000000000001E-6</v>
      </c>
      <c r="K44">
        <v>-4.7977728999999997E-2</v>
      </c>
      <c r="L44" s="8"/>
      <c r="M44" s="8"/>
      <c r="N44" s="6">
        <v>-0.15040000000000001</v>
      </c>
      <c r="O44" s="8"/>
      <c r="P44" s="8"/>
      <c r="Q44">
        <v>0.21475710000000001</v>
      </c>
      <c r="R44">
        <v>0.51562520000000001</v>
      </c>
      <c r="S44" s="6" t="s">
        <v>26</v>
      </c>
      <c r="T44" s="6" t="s">
        <v>25</v>
      </c>
      <c r="U44" s="6" t="s">
        <v>26</v>
      </c>
    </row>
    <row r="45" spans="1:21">
      <c r="A45" s="19"/>
      <c r="B45" s="4" t="s">
        <v>49</v>
      </c>
      <c r="C45">
        <v>10808758</v>
      </c>
      <c r="D45" t="s">
        <v>128</v>
      </c>
      <c r="E45" t="s">
        <v>129</v>
      </c>
      <c r="F45" s="5"/>
      <c r="G45" t="s">
        <v>42</v>
      </c>
      <c r="H45" s="6">
        <v>0.34379999999999999</v>
      </c>
      <c r="I45">
        <f t="shared" si="1"/>
        <v>0.65620000000000001</v>
      </c>
      <c r="J45" s="7">
        <v>4.6249999999999998E-6</v>
      </c>
      <c r="K45">
        <v>3.6811330000000003E-2</v>
      </c>
      <c r="L45" s="8"/>
      <c r="M45" s="8"/>
      <c r="N45" s="6">
        <v>0.1193</v>
      </c>
      <c r="O45" s="8"/>
      <c r="P45" s="8"/>
      <c r="Q45">
        <v>0.34383209999999997</v>
      </c>
      <c r="R45">
        <v>0.105266</v>
      </c>
      <c r="S45" s="6" t="s">
        <v>25</v>
      </c>
      <c r="T45" s="6" t="s">
        <v>44</v>
      </c>
      <c r="U45" s="6" t="s">
        <v>44</v>
      </c>
    </row>
    <row r="46" spans="1:21">
      <c r="A46" s="19"/>
      <c r="B46" s="4" t="s">
        <v>49</v>
      </c>
      <c r="C46">
        <v>10995618</v>
      </c>
      <c r="D46" t="s">
        <v>130</v>
      </c>
      <c r="E46" t="s">
        <v>131</v>
      </c>
      <c r="F46" s="20" t="s">
        <v>132</v>
      </c>
      <c r="G46" t="s">
        <v>30</v>
      </c>
      <c r="H46" s="6">
        <v>0.37759999999999999</v>
      </c>
      <c r="I46">
        <f t="shared" si="1"/>
        <v>0.62240000000000006</v>
      </c>
      <c r="J46" s="7">
        <v>4.6520000000000001E-7</v>
      </c>
      <c r="K46">
        <v>-5.0108851000000003E-2</v>
      </c>
      <c r="L46" s="8"/>
      <c r="M46" s="8"/>
      <c r="N46" s="6">
        <v>-0.12429999999999999</v>
      </c>
      <c r="O46" s="8"/>
      <c r="P46" s="8"/>
      <c r="Q46">
        <v>0.1650751</v>
      </c>
      <c r="R46">
        <v>0.41360439999999998</v>
      </c>
      <c r="S46" s="6" t="s">
        <v>44</v>
      </c>
      <c r="T46" s="6" t="s">
        <v>26</v>
      </c>
      <c r="U46" s="6" t="s">
        <v>44</v>
      </c>
    </row>
    <row r="47" spans="1:21">
      <c r="A47" s="19"/>
      <c r="B47" s="4" t="s">
        <v>49</v>
      </c>
      <c r="C47">
        <v>10995630</v>
      </c>
      <c r="D47" t="s">
        <v>130</v>
      </c>
      <c r="E47" t="s">
        <v>131</v>
      </c>
      <c r="F47" s="21"/>
      <c r="G47" t="s">
        <v>30</v>
      </c>
      <c r="H47" s="6">
        <v>0.36170000000000002</v>
      </c>
      <c r="I47">
        <f t="shared" si="1"/>
        <v>0.63829999999999998</v>
      </c>
      <c r="J47" s="7">
        <v>1.52E-8</v>
      </c>
      <c r="K47">
        <v>-6.5524303000000006E-2</v>
      </c>
      <c r="L47" s="8"/>
      <c r="M47" s="8"/>
      <c r="N47" s="6">
        <v>-0.14119999999999999</v>
      </c>
      <c r="O47" s="8"/>
      <c r="P47" s="8"/>
      <c r="Q47">
        <v>0.16653229999999999</v>
      </c>
      <c r="R47">
        <v>0.44891690000000001</v>
      </c>
      <c r="S47" s="6" t="s">
        <v>25</v>
      </c>
      <c r="T47" s="6" t="s">
        <v>26</v>
      </c>
      <c r="U47" s="6" t="s">
        <v>25</v>
      </c>
    </row>
    <row r="48" spans="1:21">
      <c r="A48" s="19"/>
      <c r="B48" s="4" t="s">
        <v>49</v>
      </c>
      <c r="C48">
        <v>11357442</v>
      </c>
      <c r="D48" t="s">
        <v>133</v>
      </c>
      <c r="E48" t="s">
        <v>134</v>
      </c>
      <c r="F48" s="5"/>
      <c r="G48" t="s">
        <v>30</v>
      </c>
      <c r="H48" s="6">
        <v>0.10100000000000001</v>
      </c>
      <c r="I48">
        <f t="shared" si="1"/>
        <v>0.89900000000000002</v>
      </c>
      <c r="J48" s="7">
        <v>2.4890000000000001E-7</v>
      </c>
      <c r="K48">
        <v>-5.3637009999999999E-2</v>
      </c>
      <c r="L48" s="8"/>
      <c r="M48" s="8"/>
      <c r="N48" s="6">
        <v>-0.20230000000000001</v>
      </c>
      <c r="O48" s="8"/>
      <c r="P48" s="8"/>
      <c r="Q48">
        <v>0.21492849999999999</v>
      </c>
      <c r="R48">
        <v>0.61943110000000001</v>
      </c>
      <c r="S48" s="6" t="s">
        <v>25</v>
      </c>
      <c r="T48" s="6" t="s">
        <v>24</v>
      </c>
      <c r="U48" s="6" t="s">
        <v>25</v>
      </c>
    </row>
    <row r="49" spans="1:21">
      <c r="A49" s="19"/>
      <c r="B49" s="4" t="s">
        <v>49</v>
      </c>
      <c r="C49">
        <v>11357471</v>
      </c>
      <c r="D49" t="s">
        <v>133</v>
      </c>
      <c r="E49" t="s">
        <v>134</v>
      </c>
      <c r="F49" s="5"/>
      <c r="G49" t="s">
        <v>30</v>
      </c>
      <c r="H49" s="6">
        <v>0.1</v>
      </c>
      <c r="I49">
        <f t="shared" si="1"/>
        <v>0.9</v>
      </c>
      <c r="J49" s="7">
        <v>4.7300000000000001E-7</v>
      </c>
      <c r="K49">
        <v>-5.4965569999999998E-2</v>
      </c>
      <c r="L49" s="8"/>
      <c r="M49" s="8"/>
      <c r="N49" s="6">
        <v>-0.19980000000000001</v>
      </c>
      <c r="O49" s="8"/>
      <c r="P49" s="8"/>
      <c r="Q49">
        <v>0.21993090000000001</v>
      </c>
      <c r="R49">
        <v>0.61943110000000001</v>
      </c>
      <c r="S49" s="6" t="s">
        <v>25</v>
      </c>
      <c r="T49" s="6" t="s">
        <v>44</v>
      </c>
      <c r="U49" s="6" t="s">
        <v>25</v>
      </c>
    </row>
    <row r="50" spans="1:21">
      <c r="A50" s="19"/>
      <c r="B50" s="4" t="s">
        <v>49</v>
      </c>
      <c r="C50">
        <v>11357472</v>
      </c>
      <c r="D50" t="s">
        <v>133</v>
      </c>
      <c r="E50" t="s">
        <v>134</v>
      </c>
      <c r="F50" s="5"/>
      <c r="G50" t="s">
        <v>30</v>
      </c>
      <c r="H50" s="6">
        <v>0.1</v>
      </c>
      <c r="I50">
        <f t="shared" si="1"/>
        <v>0.9</v>
      </c>
      <c r="J50" s="7">
        <v>4.7300000000000001E-7</v>
      </c>
      <c r="K50">
        <v>-5.4965569999999998E-2</v>
      </c>
      <c r="L50" s="8"/>
      <c r="M50" s="8"/>
      <c r="N50" s="6">
        <v>-0.19980000000000001</v>
      </c>
      <c r="O50" s="8"/>
      <c r="P50" s="8"/>
      <c r="Q50">
        <v>0.21993090000000001</v>
      </c>
      <c r="R50">
        <v>0.61943110000000001</v>
      </c>
      <c r="S50" s="6" t="s">
        <v>44</v>
      </c>
      <c r="T50" s="6" t="s">
        <v>25</v>
      </c>
      <c r="U50" s="6" t="s">
        <v>44</v>
      </c>
    </row>
    <row r="51" spans="1:21">
      <c r="A51" s="19"/>
      <c r="B51" s="4" t="s">
        <v>49</v>
      </c>
      <c r="C51">
        <v>11357514</v>
      </c>
      <c r="D51" t="s">
        <v>133</v>
      </c>
      <c r="E51" t="s">
        <v>134</v>
      </c>
      <c r="F51" s="5"/>
      <c r="G51" t="s">
        <v>30</v>
      </c>
      <c r="H51" s="6">
        <v>0.1</v>
      </c>
      <c r="I51">
        <f t="shared" si="1"/>
        <v>0.9</v>
      </c>
      <c r="J51" s="7">
        <v>4.7300000000000001E-7</v>
      </c>
      <c r="K51">
        <v>-5.4965569999999998E-2</v>
      </c>
      <c r="L51" s="8"/>
      <c r="M51" s="8"/>
      <c r="N51" s="6">
        <v>-0.19980000000000001</v>
      </c>
      <c r="O51" s="8"/>
      <c r="P51" s="8"/>
      <c r="Q51">
        <v>0.21993090000000001</v>
      </c>
      <c r="R51">
        <v>0.61943110000000001</v>
      </c>
      <c r="S51" s="6" t="s">
        <v>24</v>
      </c>
      <c r="T51" s="6" t="s">
        <v>25</v>
      </c>
      <c r="U51" s="6" t="s">
        <v>24</v>
      </c>
    </row>
    <row r="52" spans="1:21">
      <c r="A52" s="19"/>
      <c r="B52" s="4" t="s">
        <v>49</v>
      </c>
      <c r="C52">
        <v>11357667</v>
      </c>
      <c r="D52" t="s">
        <v>133</v>
      </c>
      <c r="E52" t="s">
        <v>134</v>
      </c>
      <c r="F52" s="5"/>
      <c r="G52" t="s">
        <v>30</v>
      </c>
      <c r="H52" s="6">
        <v>8.0810000000000007E-2</v>
      </c>
      <c r="I52">
        <f t="shared" si="1"/>
        <v>0.91918999999999995</v>
      </c>
      <c r="J52" s="7">
        <v>7.0589999999999997E-6</v>
      </c>
      <c r="K52">
        <v>-5.0335491000000003E-2</v>
      </c>
      <c r="L52" s="8"/>
      <c r="M52" s="8"/>
      <c r="N52" s="6">
        <v>-0.2</v>
      </c>
      <c r="O52" s="8"/>
      <c r="P52" s="8"/>
      <c r="Q52">
        <v>0.2257429</v>
      </c>
      <c r="R52">
        <v>0.62578140000000004</v>
      </c>
      <c r="S52" s="6" t="s">
        <v>24</v>
      </c>
      <c r="T52" s="6" t="s">
        <v>25</v>
      </c>
      <c r="U52" s="6" t="s">
        <v>24</v>
      </c>
    </row>
    <row r="53" spans="1:21">
      <c r="A53" s="19"/>
      <c r="B53" s="4" t="s">
        <v>49</v>
      </c>
      <c r="C53">
        <v>12101584</v>
      </c>
      <c r="F53" s="5"/>
      <c r="H53" s="6">
        <v>6.25E-2</v>
      </c>
      <c r="I53">
        <f t="shared" si="1"/>
        <v>0.9375</v>
      </c>
      <c r="J53" s="7">
        <v>9.6830000000000003E-6</v>
      </c>
      <c r="K53">
        <v>-3.3989719000000002E-2</v>
      </c>
      <c r="L53" s="8"/>
      <c r="M53" s="8"/>
      <c r="N53" s="6">
        <v>-0.2238</v>
      </c>
      <c r="O53" s="8"/>
      <c r="P53" s="8"/>
      <c r="Q53">
        <v>0.2243598</v>
      </c>
      <c r="R53">
        <v>0.67195689999999997</v>
      </c>
      <c r="S53" s="6" t="s">
        <v>26</v>
      </c>
      <c r="T53" s="6" t="s">
        <v>25</v>
      </c>
      <c r="U53" s="6" t="s">
        <v>26</v>
      </c>
    </row>
    <row r="54" spans="1:21">
      <c r="A54" s="19"/>
      <c r="B54" s="4" t="s">
        <v>49</v>
      </c>
      <c r="C54">
        <v>15094897</v>
      </c>
      <c r="D54" t="s">
        <v>135</v>
      </c>
      <c r="E54" t="s">
        <v>136</v>
      </c>
      <c r="F54" s="5" t="s">
        <v>137</v>
      </c>
      <c r="G54" t="s">
        <v>30</v>
      </c>
      <c r="H54" s="6">
        <v>5.1020000000000003E-2</v>
      </c>
      <c r="I54">
        <f t="shared" si="1"/>
        <v>0.94898000000000005</v>
      </c>
      <c r="J54" s="7">
        <v>3.3349999999999998E-6</v>
      </c>
      <c r="K54">
        <v>-9.4831398999999997E-2</v>
      </c>
      <c r="L54" s="8"/>
      <c r="M54" s="8"/>
      <c r="N54" s="6">
        <v>-0.25530000000000003</v>
      </c>
      <c r="O54" s="8"/>
      <c r="P54" s="8"/>
      <c r="Q54">
        <v>0.23314950000000001</v>
      </c>
      <c r="R54">
        <v>0.74377349999999998</v>
      </c>
      <c r="S54" s="6" t="s">
        <v>24</v>
      </c>
      <c r="T54" s="6" t="s">
        <v>25</v>
      </c>
      <c r="U54" s="6" t="s">
        <v>24</v>
      </c>
    </row>
    <row r="55" spans="1:21">
      <c r="A55" s="19"/>
      <c r="B55" s="4" t="s">
        <v>49</v>
      </c>
      <c r="C55">
        <v>15094897</v>
      </c>
      <c r="D55" t="s">
        <v>138</v>
      </c>
      <c r="E55" t="s">
        <v>139</v>
      </c>
      <c r="F55" s="5"/>
      <c r="G55" t="s">
        <v>140</v>
      </c>
      <c r="H55" s="6">
        <v>5.1020000000000003E-2</v>
      </c>
      <c r="I55">
        <f t="shared" si="1"/>
        <v>0.94898000000000005</v>
      </c>
      <c r="J55" s="7">
        <v>3.3349999999999998E-6</v>
      </c>
      <c r="K55">
        <v>-9.4831398999999997E-2</v>
      </c>
      <c r="L55" s="8"/>
      <c r="M55" s="8"/>
      <c r="N55" s="6">
        <v>-0.25530000000000003</v>
      </c>
      <c r="O55" s="8"/>
      <c r="P55" s="8"/>
      <c r="Q55">
        <v>0.23314950000000001</v>
      </c>
      <c r="R55">
        <v>0.74377349999999998</v>
      </c>
      <c r="S55" s="6" t="s">
        <v>24</v>
      </c>
      <c r="T55" s="6" t="s">
        <v>25</v>
      </c>
      <c r="U55" s="6" t="s">
        <v>24</v>
      </c>
    </row>
    <row r="56" spans="1:21">
      <c r="A56" s="19"/>
      <c r="B56" s="4" t="s">
        <v>49</v>
      </c>
      <c r="C56">
        <v>6054878</v>
      </c>
      <c r="D56" t="s">
        <v>141</v>
      </c>
      <c r="E56" t="s">
        <v>142</v>
      </c>
      <c r="F56" s="11" t="s">
        <v>143</v>
      </c>
      <c r="G56" t="s">
        <v>30</v>
      </c>
      <c r="H56" s="6">
        <v>0.21740000000000001</v>
      </c>
      <c r="I56">
        <f t="shared" si="1"/>
        <v>0.78259999999999996</v>
      </c>
      <c r="J56" s="7">
        <v>5.2530000000000004E-6</v>
      </c>
      <c r="K56">
        <v>-6.4408261999999994E-2</v>
      </c>
      <c r="L56" s="8"/>
      <c r="M56" s="8"/>
      <c r="N56" s="6">
        <v>-0.1409</v>
      </c>
      <c r="O56" s="8"/>
      <c r="P56" s="8"/>
      <c r="Q56">
        <v>0.19719900000000001</v>
      </c>
      <c r="R56">
        <v>0.47894750000000003</v>
      </c>
      <c r="S56" s="6" t="s">
        <v>144</v>
      </c>
      <c r="T56" s="6" t="s">
        <v>25</v>
      </c>
      <c r="U56" s="6" t="s">
        <v>144</v>
      </c>
    </row>
    <row r="57" spans="1:21">
      <c r="A57" s="19"/>
      <c r="B57" s="4" t="s">
        <v>49</v>
      </c>
      <c r="C57">
        <v>6054878</v>
      </c>
      <c r="D57" t="s">
        <v>145</v>
      </c>
      <c r="E57" t="s">
        <v>146</v>
      </c>
      <c r="F57" s="5" t="s">
        <v>147</v>
      </c>
      <c r="G57" t="s">
        <v>34</v>
      </c>
      <c r="H57" s="6">
        <v>0.21740000000000001</v>
      </c>
      <c r="I57">
        <f t="shared" si="1"/>
        <v>0.78259999999999996</v>
      </c>
      <c r="J57" s="7">
        <v>5.2530000000000004E-6</v>
      </c>
      <c r="K57">
        <v>-6.4408261999999994E-2</v>
      </c>
      <c r="L57" s="8"/>
      <c r="M57" s="8"/>
      <c r="N57" s="6">
        <v>-0.1409</v>
      </c>
      <c r="O57" s="8"/>
      <c r="P57" s="8"/>
      <c r="Q57">
        <v>0.19719900000000001</v>
      </c>
      <c r="R57">
        <v>0.47894750000000003</v>
      </c>
      <c r="S57" s="6" t="s">
        <v>144</v>
      </c>
      <c r="T57" s="6" t="s">
        <v>25</v>
      </c>
      <c r="U57" s="6" t="s">
        <v>144</v>
      </c>
    </row>
    <row r="58" spans="1:21">
      <c r="A58" s="19"/>
      <c r="B58" s="4" t="s">
        <v>49</v>
      </c>
      <c r="C58">
        <v>8224782</v>
      </c>
      <c r="D58" t="s">
        <v>148</v>
      </c>
      <c r="E58" t="s">
        <v>149</v>
      </c>
      <c r="F58" s="5"/>
      <c r="G58" t="s">
        <v>140</v>
      </c>
      <c r="H58" s="6">
        <v>0.1237</v>
      </c>
      <c r="I58">
        <f t="shared" si="1"/>
        <v>0.87629999999999997</v>
      </c>
      <c r="J58" s="7">
        <v>2.9639999999999999E-6</v>
      </c>
      <c r="K58">
        <v>-4.7571679999999998E-2</v>
      </c>
      <c r="L58" s="8"/>
      <c r="M58" s="8"/>
      <c r="N58" s="6">
        <v>-0.17249999999999999</v>
      </c>
      <c r="O58" s="8"/>
      <c r="P58" s="8"/>
      <c r="Q58">
        <v>0.215838</v>
      </c>
      <c r="R58">
        <v>0.56090810000000002</v>
      </c>
      <c r="S58" s="6" t="s">
        <v>44</v>
      </c>
      <c r="T58" s="6" t="s">
        <v>25</v>
      </c>
      <c r="U58" s="6" t="s">
        <v>44</v>
      </c>
    </row>
    <row r="59" spans="1:21">
      <c r="A59" s="19"/>
      <c r="B59" s="4" t="s">
        <v>49</v>
      </c>
      <c r="C59">
        <v>8224782</v>
      </c>
      <c r="D59" t="s">
        <v>150</v>
      </c>
      <c r="E59" t="s">
        <v>151</v>
      </c>
      <c r="F59" s="5"/>
      <c r="G59" t="s">
        <v>34</v>
      </c>
      <c r="H59" s="6">
        <v>0.1237</v>
      </c>
      <c r="I59">
        <f t="shared" si="1"/>
        <v>0.87629999999999997</v>
      </c>
      <c r="J59" s="7">
        <v>2.9639999999999999E-6</v>
      </c>
      <c r="K59">
        <v>-4.7571679999999998E-2</v>
      </c>
      <c r="L59" s="8"/>
      <c r="M59" s="8"/>
      <c r="N59" s="6">
        <v>-0.17249999999999999</v>
      </c>
      <c r="O59" s="8"/>
      <c r="P59" s="8"/>
      <c r="Q59">
        <v>0.215838</v>
      </c>
      <c r="R59">
        <v>0.56090810000000002</v>
      </c>
      <c r="S59" s="6" t="s">
        <v>44</v>
      </c>
      <c r="T59" s="6" t="s">
        <v>25</v>
      </c>
      <c r="U59" s="6" t="s">
        <v>44</v>
      </c>
    </row>
    <row r="60" spans="1:21">
      <c r="A60" s="19"/>
      <c r="B60" s="4" t="s">
        <v>66</v>
      </c>
      <c r="C60">
        <v>10046177</v>
      </c>
      <c r="D60" t="s">
        <v>152</v>
      </c>
      <c r="E60" t="s">
        <v>153</v>
      </c>
      <c r="F60" s="22" t="s">
        <v>154</v>
      </c>
      <c r="G60" t="s">
        <v>34</v>
      </c>
      <c r="H60" s="6">
        <v>0.1087</v>
      </c>
      <c r="I60">
        <f t="shared" si="1"/>
        <v>0.89129999999999998</v>
      </c>
      <c r="J60" s="7">
        <v>5.8830000000000003E-6</v>
      </c>
      <c r="K60">
        <v>-1.3640000000000001E-4</v>
      </c>
      <c r="L60" s="8"/>
      <c r="M60" s="8"/>
      <c r="N60" s="6">
        <v>-0.17780000000000001</v>
      </c>
      <c r="O60" s="8"/>
      <c r="P60" s="8"/>
      <c r="Q60">
        <v>0.21781059999999999</v>
      </c>
      <c r="R60">
        <v>0.57338169999999999</v>
      </c>
      <c r="S60" s="6" t="s">
        <v>26</v>
      </c>
      <c r="T60" s="6" t="s">
        <v>155</v>
      </c>
      <c r="U60" s="6" t="s">
        <v>26</v>
      </c>
    </row>
    <row r="61" spans="1:21">
      <c r="A61" s="19"/>
      <c r="B61" s="4" t="s">
        <v>66</v>
      </c>
      <c r="C61">
        <v>10046177</v>
      </c>
      <c r="D61" t="s">
        <v>156</v>
      </c>
      <c r="E61" t="s">
        <v>157</v>
      </c>
      <c r="F61" s="11" t="s">
        <v>158</v>
      </c>
      <c r="G61" t="s">
        <v>38</v>
      </c>
      <c r="H61" s="6">
        <v>0.1087</v>
      </c>
      <c r="I61">
        <f t="shared" si="1"/>
        <v>0.89129999999999998</v>
      </c>
      <c r="J61" s="7">
        <v>5.8830000000000003E-6</v>
      </c>
      <c r="K61">
        <v>-1.3640000000000001E-4</v>
      </c>
      <c r="L61" s="8"/>
      <c r="M61" s="8"/>
      <c r="N61" s="6">
        <v>-0.17780000000000001</v>
      </c>
      <c r="O61" s="8"/>
      <c r="P61" s="8"/>
      <c r="Q61">
        <v>0.21781059999999999</v>
      </c>
      <c r="R61">
        <v>0.57338169999999999</v>
      </c>
      <c r="S61" s="6" t="s">
        <v>26</v>
      </c>
      <c r="T61" s="6" t="s">
        <v>155</v>
      </c>
      <c r="U61" s="6" t="s">
        <v>26</v>
      </c>
    </row>
    <row r="62" spans="1:21">
      <c r="A62" s="19"/>
      <c r="B62" s="4" t="s">
        <v>66</v>
      </c>
      <c r="C62">
        <v>12325898</v>
      </c>
      <c r="D62" t="s">
        <v>159</v>
      </c>
      <c r="E62" t="s">
        <v>160</v>
      </c>
      <c r="F62" s="9" t="s">
        <v>161</v>
      </c>
      <c r="G62" t="s">
        <v>30</v>
      </c>
      <c r="H62" s="6">
        <v>0.3261</v>
      </c>
      <c r="I62">
        <f t="shared" si="1"/>
        <v>0.67389999999999994</v>
      </c>
      <c r="J62" s="7">
        <v>7.7940000000000003E-6</v>
      </c>
      <c r="K62">
        <v>-7.5143445000000003E-2</v>
      </c>
      <c r="L62" s="8"/>
      <c r="M62" s="8"/>
      <c r="N62" s="6">
        <v>-0.1193</v>
      </c>
      <c r="O62" s="8"/>
      <c r="P62" s="8"/>
      <c r="Q62">
        <v>0.1787552</v>
      </c>
      <c r="R62">
        <v>0.41730729999999999</v>
      </c>
      <c r="S62" s="6" t="s">
        <v>24</v>
      </c>
      <c r="T62" s="6" t="s">
        <v>162</v>
      </c>
      <c r="U62" s="6" t="s">
        <v>24</v>
      </c>
    </row>
    <row r="63" spans="1:21">
      <c r="A63" s="19"/>
      <c r="B63" s="4" t="s">
        <v>66</v>
      </c>
      <c r="C63">
        <v>12325927</v>
      </c>
      <c r="D63" t="s">
        <v>159</v>
      </c>
      <c r="E63" t="s">
        <v>160</v>
      </c>
      <c r="F63" s="5"/>
      <c r="G63" t="s">
        <v>30</v>
      </c>
      <c r="H63" s="6">
        <v>0.34410000000000002</v>
      </c>
      <c r="I63">
        <f t="shared" si="1"/>
        <v>0.65589999999999993</v>
      </c>
      <c r="J63" s="7">
        <v>5.993E-6</v>
      </c>
      <c r="K63">
        <v>-6.4171832999999998E-2</v>
      </c>
      <c r="L63" s="8"/>
      <c r="M63" s="8"/>
      <c r="N63" s="6">
        <v>-0.12130000000000001</v>
      </c>
      <c r="O63" s="8"/>
      <c r="P63" s="8"/>
      <c r="Q63">
        <v>0.1787927</v>
      </c>
      <c r="R63">
        <v>0.42132360000000002</v>
      </c>
      <c r="S63" s="6" t="s">
        <v>24</v>
      </c>
      <c r="T63" s="6" t="s">
        <v>25</v>
      </c>
      <c r="U63" s="6" t="s">
        <v>24</v>
      </c>
    </row>
    <row r="64" spans="1:21">
      <c r="A64" s="19"/>
      <c r="B64" s="4" t="s">
        <v>66</v>
      </c>
      <c r="C64">
        <v>16899208</v>
      </c>
      <c r="D64" t="s">
        <v>163</v>
      </c>
      <c r="E64" t="s">
        <v>164</v>
      </c>
      <c r="F64" s="20" t="s">
        <v>165</v>
      </c>
      <c r="G64" t="s">
        <v>38</v>
      </c>
      <c r="H64" s="6">
        <v>0.36080000000000001</v>
      </c>
      <c r="I64">
        <f t="shared" si="1"/>
        <v>0.63919999999999999</v>
      </c>
      <c r="J64" s="7">
        <v>3.0489999999999999E-6</v>
      </c>
      <c r="K64">
        <v>-3.7363850999999997E-2</v>
      </c>
      <c r="L64" s="8"/>
      <c r="M64" s="8"/>
      <c r="N64" s="6">
        <v>-0.1167</v>
      </c>
      <c r="O64" s="8"/>
      <c r="P64" s="8"/>
      <c r="Q64">
        <v>0.17060500000000001</v>
      </c>
      <c r="R64">
        <v>0.40398440000000002</v>
      </c>
      <c r="S64" s="6" t="s">
        <v>26</v>
      </c>
      <c r="T64" s="6" t="s">
        <v>25</v>
      </c>
      <c r="U64" s="6" t="s">
        <v>26</v>
      </c>
    </row>
    <row r="65" spans="1:21">
      <c r="A65" s="19"/>
      <c r="B65" s="4" t="s">
        <v>66</v>
      </c>
      <c r="C65">
        <v>16899208</v>
      </c>
      <c r="D65" t="s">
        <v>166</v>
      </c>
      <c r="E65" t="s">
        <v>167</v>
      </c>
      <c r="F65" s="5" t="s">
        <v>29</v>
      </c>
      <c r="G65" t="s">
        <v>38</v>
      </c>
      <c r="H65" s="6">
        <v>0.36080000000000001</v>
      </c>
      <c r="I65">
        <f t="shared" si="1"/>
        <v>0.63919999999999999</v>
      </c>
      <c r="J65" s="7">
        <v>3.0489999999999999E-6</v>
      </c>
      <c r="K65">
        <v>-3.7363850999999997E-2</v>
      </c>
      <c r="L65" s="8"/>
      <c r="M65" s="8"/>
      <c r="N65" s="6">
        <v>-0.1167</v>
      </c>
      <c r="O65" s="8"/>
      <c r="P65" s="8"/>
      <c r="Q65">
        <v>0.17060500000000001</v>
      </c>
      <c r="R65">
        <v>0.40398440000000002</v>
      </c>
      <c r="S65" s="6" t="s">
        <v>26</v>
      </c>
      <c r="T65" s="6" t="s">
        <v>25</v>
      </c>
      <c r="U65" s="6" t="s">
        <v>26</v>
      </c>
    </row>
    <row r="66" spans="1:21">
      <c r="A66" s="19"/>
      <c r="B66" s="4" t="s">
        <v>66</v>
      </c>
      <c r="C66">
        <v>16899264</v>
      </c>
      <c r="D66" t="s">
        <v>163</v>
      </c>
      <c r="E66" t="s">
        <v>164</v>
      </c>
      <c r="F66" s="5"/>
      <c r="G66" t="s">
        <v>38</v>
      </c>
      <c r="H66" s="6">
        <v>0.37109999999999999</v>
      </c>
      <c r="I66">
        <f t="shared" si="1"/>
        <v>0.62890000000000001</v>
      </c>
      <c r="J66" s="7">
        <v>1.7889999999999999E-6</v>
      </c>
      <c r="K66">
        <v>-3.7758517999999998E-2</v>
      </c>
      <c r="L66" s="8"/>
      <c r="M66" s="8"/>
      <c r="N66" s="6">
        <v>-0.11890000000000001</v>
      </c>
      <c r="O66" s="8"/>
      <c r="P66" s="8"/>
      <c r="Q66">
        <v>0.16864309999999999</v>
      </c>
      <c r="R66">
        <v>0.40653089999999997</v>
      </c>
      <c r="S66" s="6" t="s">
        <v>44</v>
      </c>
      <c r="T66" s="6" t="s">
        <v>25</v>
      </c>
      <c r="U66" s="6" t="s">
        <v>44</v>
      </c>
    </row>
    <row r="67" spans="1:21">
      <c r="A67" s="19"/>
      <c r="B67" s="4" t="s">
        <v>66</v>
      </c>
      <c r="C67">
        <v>16899264</v>
      </c>
      <c r="D67" t="s">
        <v>166</v>
      </c>
      <c r="E67" t="s">
        <v>167</v>
      </c>
      <c r="F67" s="5"/>
      <c r="G67" t="s">
        <v>38</v>
      </c>
      <c r="H67" s="6">
        <v>0.37109999999999999</v>
      </c>
      <c r="I67">
        <f t="shared" si="1"/>
        <v>0.62890000000000001</v>
      </c>
      <c r="J67" s="7">
        <v>1.7889999999999999E-6</v>
      </c>
      <c r="K67">
        <v>-3.7758517999999998E-2</v>
      </c>
      <c r="L67" s="8"/>
      <c r="M67" s="8"/>
      <c r="N67" s="6">
        <v>-0.11890000000000001</v>
      </c>
      <c r="O67" s="8"/>
      <c r="P67" s="8"/>
      <c r="Q67">
        <v>0.16864309999999999</v>
      </c>
      <c r="R67">
        <v>0.40653089999999997</v>
      </c>
      <c r="S67" s="6" t="s">
        <v>44</v>
      </c>
      <c r="T67" s="6" t="s">
        <v>25</v>
      </c>
      <c r="U67" s="6" t="s">
        <v>44</v>
      </c>
    </row>
    <row r="68" spans="1:21">
      <c r="A68" s="19"/>
      <c r="B68" s="4" t="s">
        <v>66</v>
      </c>
      <c r="C68">
        <v>23290200</v>
      </c>
      <c r="D68" t="s">
        <v>168</v>
      </c>
      <c r="E68" t="s">
        <v>169</v>
      </c>
      <c r="F68" s="5" t="s">
        <v>170</v>
      </c>
      <c r="G68" t="s">
        <v>73</v>
      </c>
      <c r="H68" s="6">
        <v>0.47870000000000001</v>
      </c>
      <c r="I68">
        <f t="shared" si="1"/>
        <v>0.52129999999999999</v>
      </c>
      <c r="J68" s="7">
        <v>5.3890000000000004E-6</v>
      </c>
      <c r="K68">
        <v>-5.3424714999999998E-2</v>
      </c>
      <c r="L68" s="8"/>
      <c r="M68" s="8"/>
      <c r="N68" s="6">
        <v>-0.10979999999999999</v>
      </c>
      <c r="O68" s="8"/>
      <c r="P68" s="8"/>
      <c r="Q68">
        <v>0.13821420000000001</v>
      </c>
      <c r="R68">
        <v>0.35779689999999997</v>
      </c>
      <c r="S68" s="6" t="s">
        <v>24</v>
      </c>
      <c r="T68" s="6" t="s">
        <v>25</v>
      </c>
      <c r="U68" s="6" t="s">
        <v>25</v>
      </c>
    </row>
    <row r="69" spans="1:21">
      <c r="A69" s="19"/>
      <c r="B69" s="4" t="s">
        <v>66</v>
      </c>
      <c r="C69">
        <v>23328277</v>
      </c>
      <c r="D69" t="s">
        <v>171</v>
      </c>
      <c r="E69" t="s">
        <v>172</v>
      </c>
      <c r="F69" s="11" t="s">
        <v>173</v>
      </c>
      <c r="G69" t="s">
        <v>30</v>
      </c>
      <c r="H69" s="6">
        <v>0.4239</v>
      </c>
      <c r="I69">
        <f t="shared" si="1"/>
        <v>0.57610000000000006</v>
      </c>
      <c r="J69" s="7">
        <v>6.494E-6</v>
      </c>
      <c r="K69">
        <v>-1.4770646E-2</v>
      </c>
      <c r="L69" s="8"/>
      <c r="M69" s="8"/>
      <c r="N69" s="6">
        <v>-0.11409999999999999</v>
      </c>
      <c r="O69" s="8"/>
      <c r="P69" s="8"/>
      <c r="Q69">
        <v>0.1650076</v>
      </c>
      <c r="R69">
        <v>0.39322639999999998</v>
      </c>
      <c r="S69" s="6" t="s">
        <v>26</v>
      </c>
      <c r="T69" s="6" t="s">
        <v>44</v>
      </c>
      <c r="U69" s="6" t="s">
        <v>44</v>
      </c>
    </row>
    <row r="70" spans="1:21">
      <c r="A70" s="19"/>
      <c r="B70" s="4" t="s">
        <v>66</v>
      </c>
      <c r="C70">
        <v>23328277</v>
      </c>
      <c r="D70" t="s">
        <v>174</v>
      </c>
      <c r="E70" t="s">
        <v>175</v>
      </c>
      <c r="F70" s="5"/>
      <c r="G70" t="s">
        <v>38</v>
      </c>
      <c r="H70" s="6">
        <v>0.4239</v>
      </c>
      <c r="I70">
        <f t="shared" si="1"/>
        <v>0.57610000000000006</v>
      </c>
      <c r="J70" s="7">
        <v>6.494E-6</v>
      </c>
      <c r="K70">
        <v>-1.4770646E-2</v>
      </c>
      <c r="L70" s="8"/>
      <c r="M70" s="8"/>
      <c r="N70" s="6">
        <v>-0.11409999999999999</v>
      </c>
      <c r="O70" s="8"/>
      <c r="P70" s="8"/>
      <c r="Q70">
        <v>0.1650076</v>
      </c>
      <c r="R70">
        <v>0.39322639999999998</v>
      </c>
      <c r="S70" s="6" t="s">
        <v>26</v>
      </c>
      <c r="T70" s="6" t="s">
        <v>44</v>
      </c>
      <c r="U70" s="6" t="s">
        <v>44</v>
      </c>
    </row>
    <row r="71" spans="1:21">
      <c r="A71" s="19"/>
      <c r="B71" s="4" t="s">
        <v>90</v>
      </c>
      <c r="C71">
        <v>20473637</v>
      </c>
      <c r="D71" t="s">
        <v>176</v>
      </c>
      <c r="E71" t="s">
        <v>177</v>
      </c>
      <c r="F71" s="5" t="s">
        <v>178</v>
      </c>
      <c r="G71" t="s">
        <v>30</v>
      </c>
      <c r="H71" s="6">
        <v>0.30209999999999998</v>
      </c>
      <c r="I71">
        <f t="shared" si="1"/>
        <v>0.69789999999999996</v>
      </c>
      <c r="J71" s="7">
        <v>7.6000000000000001E-6</v>
      </c>
      <c r="K71">
        <v>-4.9605508999999999E-2</v>
      </c>
      <c r="L71" s="8"/>
      <c r="M71" s="8"/>
      <c r="N71" s="6">
        <v>-0.12089999999999999</v>
      </c>
      <c r="O71" s="8"/>
      <c r="P71" s="8"/>
      <c r="Q71">
        <v>0.1892144</v>
      </c>
      <c r="R71">
        <v>0.43093629999999999</v>
      </c>
      <c r="S71" s="6" t="s">
        <v>26</v>
      </c>
      <c r="T71" s="6" t="s">
        <v>44</v>
      </c>
      <c r="U71" s="6" t="s">
        <v>26</v>
      </c>
    </row>
    <row r="72" spans="1:21">
      <c r="A72" s="19"/>
      <c r="B72" s="4" t="s">
        <v>90</v>
      </c>
      <c r="C72">
        <v>2267001</v>
      </c>
      <c r="D72" t="s">
        <v>179</v>
      </c>
      <c r="E72" t="s">
        <v>180</v>
      </c>
      <c r="F72" s="9" t="s">
        <v>181</v>
      </c>
      <c r="G72" t="s">
        <v>73</v>
      </c>
      <c r="H72" s="6">
        <v>0.30299999999999999</v>
      </c>
      <c r="I72">
        <f t="shared" si="1"/>
        <v>0.69700000000000006</v>
      </c>
      <c r="J72" s="7">
        <v>4.1579999999999998E-6</v>
      </c>
      <c r="K72">
        <v>-4.7927553999999997E-2</v>
      </c>
      <c r="L72" s="8"/>
      <c r="M72" s="8"/>
      <c r="N72" s="6">
        <v>-0.121</v>
      </c>
      <c r="O72" s="8"/>
      <c r="P72" s="8"/>
      <c r="Q72">
        <v>0.18888279999999999</v>
      </c>
      <c r="R72">
        <v>0.43095099999999997</v>
      </c>
      <c r="S72" s="6" t="s">
        <v>44</v>
      </c>
      <c r="T72" s="6" t="s">
        <v>26</v>
      </c>
      <c r="U72" s="6" t="s">
        <v>44</v>
      </c>
    </row>
    <row r="73" spans="1:21">
      <c r="A73" s="19"/>
      <c r="B73" s="4" t="s">
        <v>90</v>
      </c>
      <c r="C73">
        <v>5081357</v>
      </c>
      <c r="D73" t="s">
        <v>182</v>
      </c>
      <c r="E73" t="s">
        <v>183</v>
      </c>
      <c r="F73" s="9" t="s">
        <v>184</v>
      </c>
      <c r="G73" t="s">
        <v>30</v>
      </c>
      <c r="H73" s="6">
        <v>9.783E-2</v>
      </c>
      <c r="I73">
        <f t="shared" si="1"/>
        <v>0.90217000000000003</v>
      </c>
      <c r="J73" s="7">
        <v>7.2359999999999998E-6</v>
      </c>
      <c r="K73">
        <v>-4.3002355999999999E-2</v>
      </c>
      <c r="L73" s="8"/>
      <c r="M73" s="8"/>
      <c r="N73" s="6">
        <v>-0.19400000000000001</v>
      </c>
      <c r="O73" s="8"/>
      <c r="P73" s="8"/>
      <c r="Q73">
        <v>0.22063759999999999</v>
      </c>
      <c r="R73">
        <v>0.60864099999999999</v>
      </c>
      <c r="S73" s="6" t="s">
        <v>44</v>
      </c>
      <c r="T73" s="6" t="s">
        <v>26</v>
      </c>
      <c r="U73" s="6" t="s">
        <v>44</v>
      </c>
    </row>
    <row r="74" spans="1:21">
      <c r="A74" s="19"/>
      <c r="B74" s="4" t="s">
        <v>90</v>
      </c>
      <c r="C74">
        <v>5081357</v>
      </c>
      <c r="D74" t="s">
        <v>185</v>
      </c>
      <c r="E74" t="s">
        <v>186</v>
      </c>
      <c r="F74" s="5"/>
      <c r="G74" t="s">
        <v>73</v>
      </c>
      <c r="H74" s="6">
        <v>9.783E-2</v>
      </c>
      <c r="I74">
        <f t="shared" si="1"/>
        <v>0.90217000000000003</v>
      </c>
      <c r="J74" s="7">
        <v>7.2359999999999998E-6</v>
      </c>
      <c r="K74">
        <v>-4.3002355999999999E-2</v>
      </c>
      <c r="L74" s="8"/>
      <c r="M74" s="8"/>
      <c r="N74" s="6">
        <v>-0.19400000000000001</v>
      </c>
      <c r="O74" s="8"/>
      <c r="P74" s="8"/>
      <c r="Q74">
        <v>0.22063759999999999</v>
      </c>
      <c r="R74">
        <v>0.60864099999999999</v>
      </c>
      <c r="S74" s="6" t="s">
        <v>44</v>
      </c>
      <c r="T74" s="6" t="s">
        <v>26</v>
      </c>
      <c r="U74" s="6" t="s">
        <v>44</v>
      </c>
    </row>
    <row r="75" spans="1:21">
      <c r="A75" s="14"/>
      <c r="B75" s="15"/>
      <c r="C75" s="16"/>
      <c r="D75" s="16"/>
      <c r="E75" s="16"/>
      <c r="F75" s="17"/>
      <c r="G75" s="16"/>
      <c r="H75" s="16"/>
      <c r="I75" s="16"/>
      <c r="J75" s="18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</row>
    <row r="76" spans="1:21">
      <c r="A76" s="13" t="s">
        <v>187</v>
      </c>
      <c r="B76" s="4" t="s">
        <v>23</v>
      </c>
      <c r="C76">
        <v>11485318</v>
      </c>
      <c r="D76" t="s">
        <v>188</v>
      </c>
      <c r="E76" t="s">
        <v>189</v>
      </c>
      <c r="F76" s="5"/>
      <c r="G76" t="s">
        <v>190</v>
      </c>
      <c r="H76" s="6">
        <v>9.375E-2</v>
      </c>
      <c r="I76">
        <f>1-H76</f>
        <v>0.90625</v>
      </c>
      <c r="J76" s="7">
        <v>5.4349999999999996E-6</v>
      </c>
      <c r="K76" s="6">
        <v>0.15989999999999999</v>
      </c>
      <c r="L76" s="8"/>
      <c r="M76" s="8"/>
      <c r="N76">
        <v>6.4527009999999996E-2</v>
      </c>
      <c r="O76" s="8"/>
      <c r="P76" s="8"/>
      <c r="Q76">
        <v>0.63508719999999996</v>
      </c>
      <c r="R76">
        <v>0.31538549999999999</v>
      </c>
      <c r="S76" s="6" t="s">
        <v>26</v>
      </c>
      <c r="T76" s="6" t="s">
        <v>44</v>
      </c>
      <c r="U76" s="6" t="s">
        <v>44</v>
      </c>
    </row>
    <row r="77" spans="1:21">
      <c r="A77" s="13"/>
      <c r="B77" s="4" t="s">
        <v>23</v>
      </c>
      <c r="C77">
        <v>11485318</v>
      </c>
      <c r="D77" t="s">
        <v>191</v>
      </c>
      <c r="E77" t="s">
        <v>192</v>
      </c>
      <c r="F77" s="5" t="s">
        <v>193</v>
      </c>
      <c r="G77" t="s">
        <v>38</v>
      </c>
      <c r="H77" s="6">
        <v>9.375E-2</v>
      </c>
      <c r="I77">
        <f>1-H77</f>
        <v>0.90625</v>
      </c>
      <c r="J77" s="7">
        <v>5.4349999999999996E-6</v>
      </c>
      <c r="K77" s="6">
        <v>0.15989999999999999</v>
      </c>
      <c r="L77" s="8"/>
      <c r="M77" s="8"/>
      <c r="N77">
        <v>6.4527009999999996E-2</v>
      </c>
      <c r="O77" s="8"/>
      <c r="P77" s="8"/>
      <c r="Q77">
        <v>0.63508719999999996</v>
      </c>
      <c r="R77">
        <v>0.31538549999999999</v>
      </c>
      <c r="S77" s="6" t="s">
        <v>26</v>
      </c>
      <c r="T77" s="6" t="s">
        <v>44</v>
      </c>
      <c r="U77" s="6" t="s">
        <v>44</v>
      </c>
    </row>
    <row r="78" spans="1:21">
      <c r="A78" s="13"/>
      <c r="B78" s="4" t="s">
        <v>23</v>
      </c>
      <c r="C78">
        <v>11732617</v>
      </c>
      <c r="F78" s="5"/>
      <c r="H78" s="6">
        <v>0.1237</v>
      </c>
      <c r="I78">
        <f t="shared" ref="I78:I100" si="2">1-H78</f>
        <v>0.87629999999999997</v>
      </c>
      <c r="J78" s="7">
        <v>9.2189999999999994E-8</v>
      </c>
      <c r="K78" s="6">
        <v>0.1691</v>
      </c>
      <c r="L78" s="8"/>
      <c r="M78" s="8"/>
      <c r="N78">
        <v>7.6294730000000005E-2</v>
      </c>
      <c r="O78" s="8"/>
      <c r="P78" s="8"/>
      <c r="Q78">
        <v>0.65145940000000002</v>
      </c>
      <c r="R78">
        <v>0.31322250000000001</v>
      </c>
      <c r="S78" s="6" t="s">
        <v>26</v>
      </c>
      <c r="T78" s="6" t="s">
        <v>24</v>
      </c>
      <c r="U78" s="6" t="s">
        <v>26</v>
      </c>
    </row>
    <row r="79" spans="1:21">
      <c r="A79" s="13"/>
      <c r="B79" s="4" t="s">
        <v>23</v>
      </c>
      <c r="C79">
        <v>11847416</v>
      </c>
      <c r="D79" t="s">
        <v>194</v>
      </c>
      <c r="E79" t="s">
        <v>195</v>
      </c>
      <c r="F79" s="5" t="s">
        <v>196</v>
      </c>
      <c r="G79" t="s">
        <v>30</v>
      </c>
      <c r="H79" s="6">
        <v>0.1313</v>
      </c>
      <c r="I79">
        <f t="shared" si="2"/>
        <v>0.86870000000000003</v>
      </c>
      <c r="J79" s="7">
        <v>7.1490000000000003E-7</v>
      </c>
      <c r="K79" s="6">
        <v>0.1517</v>
      </c>
      <c r="L79" s="8"/>
      <c r="M79" s="8"/>
      <c r="N79">
        <v>6.7646129999999999E-2</v>
      </c>
      <c r="O79" s="8"/>
      <c r="P79" s="8"/>
      <c r="Q79">
        <v>0.64983519999999995</v>
      </c>
      <c r="R79">
        <v>0.3464004</v>
      </c>
      <c r="S79" s="6" t="s">
        <v>25</v>
      </c>
      <c r="T79" s="6" t="s">
        <v>26</v>
      </c>
      <c r="U79" s="6" t="s">
        <v>25</v>
      </c>
    </row>
    <row r="80" spans="1:21">
      <c r="A80" s="13"/>
      <c r="B80" s="4" t="s">
        <v>23</v>
      </c>
      <c r="C80">
        <v>11847416</v>
      </c>
      <c r="D80" t="s">
        <v>197</v>
      </c>
      <c r="E80" t="s">
        <v>198</v>
      </c>
      <c r="F80" s="22" t="s">
        <v>199</v>
      </c>
      <c r="G80" t="s">
        <v>73</v>
      </c>
      <c r="H80" s="6">
        <v>0.1313</v>
      </c>
      <c r="I80">
        <f t="shared" si="2"/>
        <v>0.86870000000000003</v>
      </c>
      <c r="J80" s="7">
        <v>7.1490000000000003E-7</v>
      </c>
      <c r="K80" s="6">
        <v>0.1517</v>
      </c>
      <c r="L80" s="8"/>
      <c r="M80" s="8"/>
      <c r="N80">
        <v>6.7646129999999999E-2</v>
      </c>
      <c r="O80" s="8"/>
      <c r="P80" s="8"/>
      <c r="Q80">
        <v>0.64983519999999995</v>
      </c>
      <c r="R80">
        <v>0.3464004</v>
      </c>
      <c r="S80" s="6" t="s">
        <v>25</v>
      </c>
      <c r="T80" s="6" t="s">
        <v>26</v>
      </c>
      <c r="U80" s="6" t="s">
        <v>25</v>
      </c>
    </row>
    <row r="81" spans="1:21">
      <c r="A81" s="13"/>
      <c r="B81" s="4" t="s">
        <v>23</v>
      </c>
      <c r="C81">
        <v>18341075</v>
      </c>
      <c r="D81" t="s">
        <v>200</v>
      </c>
      <c r="E81" t="s">
        <v>201</v>
      </c>
      <c r="F81" s="5" t="s">
        <v>202</v>
      </c>
      <c r="G81" t="s">
        <v>30</v>
      </c>
      <c r="H81" s="6">
        <v>0.49469999999999997</v>
      </c>
      <c r="I81">
        <f t="shared" si="2"/>
        <v>0.50530000000000008</v>
      </c>
      <c r="J81" s="7">
        <v>6.5729999999999996E-6</v>
      </c>
      <c r="K81" s="6">
        <v>9.7239999999999993E-2</v>
      </c>
      <c r="L81" s="8"/>
      <c r="M81" s="8"/>
      <c r="N81">
        <v>1.4481020000000001E-2</v>
      </c>
      <c r="O81" s="8"/>
      <c r="P81" s="8"/>
      <c r="Q81">
        <v>0.70416179999999995</v>
      </c>
      <c r="R81">
        <v>0.50968999999999998</v>
      </c>
      <c r="S81" s="6" t="s">
        <v>24</v>
      </c>
      <c r="T81" s="6" t="s">
        <v>25</v>
      </c>
      <c r="U81" s="6" t="s">
        <v>25</v>
      </c>
    </row>
    <row r="82" spans="1:21">
      <c r="A82" s="13"/>
      <c r="B82" s="4" t="s">
        <v>23</v>
      </c>
      <c r="C82">
        <v>8540487</v>
      </c>
      <c r="D82" t="s">
        <v>203</v>
      </c>
      <c r="E82" t="s">
        <v>204</v>
      </c>
      <c r="F82" s="5"/>
      <c r="G82" t="s">
        <v>190</v>
      </c>
      <c r="H82" s="6">
        <v>0.13539999999999999</v>
      </c>
      <c r="I82">
        <f t="shared" si="2"/>
        <v>0.86460000000000004</v>
      </c>
      <c r="J82" s="7">
        <v>5.6400000000000002E-6</v>
      </c>
      <c r="K82" s="6">
        <v>0.13950000000000001</v>
      </c>
      <c r="L82" s="8"/>
      <c r="M82" s="8"/>
      <c r="N82">
        <v>5.3891219999999997E-2</v>
      </c>
      <c r="O82" s="8"/>
      <c r="P82" s="8"/>
      <c r="Q82">
        <v>0.65183340000000001</v>
      </c>
      <c r="R82">
        <v>0.37288130000000003</v>
      </c>
      <c r="S82" s="6" t="s">
        <v>44</v>
      </c>
      <c r="T82" s="6" t="s">
        <v>26</v>
      </c>
      <c r="U82" s="6" t="s">
        <v>26</v>
      </c>
    </row>
    <row r="83" spans="1:21">
      <c r="A83" s="13"/>
      <c r="B83" s="4" t="s">
        <v>23</v>
      </c>
      <c r="C83">
        <v>9318553</v>
      </c>
      <c r="F83" s="5"/>
      <c r="H83" s="6">
        <v>0.05</v>
      </c>
      <c r="I83">
        <f t="shared" si="2"/>
        <v>0.95</v>
      </c>
      <c r="J83" s="7">
        <v>7.0060000000000003E-6</v>
      </c>
      <c r="K83" s="6">
        <v>0.2135</v>
      </c>
      <c r="L83" s="8"/>
      <c r="M83" s="8"/>
      <c r="N83">
        <v>0.11297081</v>
      </c>
      <c r="O83" s="8"/>
      <c r="P83" s="8"/>
      <c r="Q83">
        <v>0.6321774</v>
      </c>
      <c r="R83">
        <v>0.20508879999999999</v>
      </c>
      <c r="S83" s="6" t="s">
        <v>24</v>
      </c>
      <c r="T83" s="6" t="s">
        <v>25</v>
      </c>
      <c r="U83" s="6" t="s">
        <v>24</v>
      </c>
    </row>
    <row r="84" spans="1:21">
      <c r="A84" s="13"/>
      <c r="B84" s="4" t="s">
        <v>23</v>
      </c>
      <c r="C84">
        <v>9318575</v>
      </c>
      <c r="F84" s="5"/>
      <c r="H84" s="6">
        <v>5.1020000000000003E-2</v>
      </c>
      <c r="I84">
        <f t="shared" si="2"/>
        <v>0.94898000000000005</v>
      </c>
      <c r="J84" s="7">
        <v>5.4310000000000002E-6</v>
      </c>
      <c r="K84" s="6">
        <v>0.21579999999999999</v>
      </c>
      <c r="L84" s="8"/>
      <c r="M84" s="8"/>
      <c r="N84">
        <v>0.11314096</v>
      </c>
      <c r="O84" s="8"/>
      <c r="P84" s="8"/>
      <c r="Q84">
        <v>0.63659589999999999</v>
      </c>
      <c r="R84">
        <v>0.20508879999999999</v>
      </c>
      <c r="S84" s="6" t="s">
        <v>24</v>
      </c>
      <c r="T84" s="6" t="s">
        <v>26</v>
      </c>
      <c r="U84" s="6" t="s">
        <v>24</v>
      </c>
    </row>
    <row r="85" spans="1:21">
      <c r="A85" s="13"/>
      <c r="B85" s="4" t="s">
        <v>23</v>
      </c>
      <c r="C85">
        <v>9318583</v>
      </c>
      <c r="F85" s="5"/>
      <c r="H85" s="6">
        <v>0.05</v>
      </c>
      <c r="I85">
        <f t="shared" si="2"/>
        <v>0.95</v>
      </c>
      <c r="J85" s="7">
        <v>7.0060000000000003E-6</v>
      </c>
      <c r="K85" s="6">
        <v>0.2135</v>
      </c>
      <c r="L85" s="8"/>
      <c r="M85" s="8"/>
      <c r="N85">
        <v>0.11297081</v>
      </c>
      <c r="O85" s="8"/>
      <c r="P85" s="8"/>
      <c r="Q85">
        <v>0.6321774</v>
      </c>
      <c r="R85">
        <v>0.20508879999999999</v>
      </c>
      <c r="S85" s="6" t="s">
        <v>24</v>
      </c>
      <c r="T85" s="6" t="s">
        <v>25</v>
      </c>
      <c r="U85" s="6" t="s">
        <v>24</v>
      </c>
    </row>
    <row r="86" spans="1:21">
      <c r="A86" s="13"/>
      <c r="B86" s="4" t="s">
        <v>43</v>
      </c>
      <c r="C86">
        <v>14425225</v>
      </c>
      <c r="D86" t="s">
        <v>205</v>
      </c>
      <c r="E86" t="s">
        <v>206</v>
      </c>
      <c r="F86" s="23" t="s">
        <v>207</v>
      </c>
      <c r="G86" t="s">
        <v>73</v>
      </c>
      <c r="H86" s="6">
        <v>0.22109999999999999</v>
      </c>
      <c r="I86">
        <f t="shared" si="2"/>
        <v>0.77890000000000004</v>
      </c>
      <c r="J86" s="7">
        <v>1.077E-6</v>
      </c>
      <c r="K86" s="6">
        <v>0.12379999999999999</v>
      </c>
      <c r="L86" s="8"/>
      <c r="M86" s="8"/>
      <c r="N86">
        <v>2.1125950000000001E-2</v>
      </c>
      <c r="O86" s="8"/>
      <c r="P86" s="8"/>
      <c r="Q86">
        <v>0.6743072</v>
      </c>
      <c r="R86">
        <v>0.42680050000000003</v>
      </c>
      <c r="S86" s="6" t="s">
        <v>26</v>
      </c>
      <c r="T86" s="6" t="s">
        <v>25</v>
      </c>
      <c r="U86" s="6" t="s">
        <v>25</v>
      </c>
    </row>
    <row r="87" spans="1:21">
      <c r="A87" s="13"/>
      <c r="B87" s="4" t="s">
        <v>43</v>
      </c>
      <c r="C87">
        <v>17136064</v>
      </c>
      <c r="D87" t="s">
        <v>208</v>
      </c>
      <c r="E87" t="s">
        <v>209</v>
      </c>
      <c r="F87" s="9" t="s">
        <v>210</v>
      </c>
      <c r="G87" t="s">
        <v>30</v>
      </c>
      <c r="H87" s="6">
        <v>8.2470000000000002E-2</v>
      </c>
      <c r="I87">
        <f t="shared" si="2"/>
        <v>0.91752999999999996</v>
      </c>
      <c r="J87" s="7">
        <v>2.3020000000000002E-6</v>
      </c>
      <c r="K87" s="6">
        <v>0.18010000000000001</v>
      </c>
      <c r="L87" s="8"/>
      <c r="M87" s="8"/>
      <c r="N87">
        <v>5.7847410000000002E-2</v>
      </c>
      <c r="O87" s="8"/>
      <c r="P87" s="8"/>
      <c r="Q87">
        <v>0.64265280000000002</v>
      </c>
      <c r="R87">
        <v>0.28247339999999999</v>
      </c>
      <c r="S87" s="6" t="s">
        <v>211</v>
      </c>
      <c r="T87" s="6" t="s">
        <v>26</v>
      </c>
      <c r="U87" s="6" t="s">
        <v>211</v>
      </c>
    </row>
    <row r="88" spans="1:21">
      <c r="A88" s="13"/>
      <c r="B88" s="4" t="s">
        <v>43</v>
      </c>
      <c r="C88">
        <v>17936807</v>
      </c>
      <c r="F88" s="5"/>
      <c r="H88" s="6">
        <v>0.42549999999999999</v>
      </c>
      <c r="I88">
        <f t="shared" si="2"/>
        <v>0.57450000000000001</v>
      </c>
      <c r="J88" s="7">
        <v>3.997E-6</v>
      </c>
      <c r="K88" s="6">
        <v>9.9570000000000006E-2</v>
      </c>
      <c r="L88" s="8"/>
      <c r="M88" s="8"/>
      <c r="N88">
        <v>5.7296029999999998E-2</v>
      </c>
      <c r="O88" s="8"/>
      <c r="P88" s="8"/>
      <c r="Q88">
        <v>0.69413340000000001</v>
      </c>
      <c r="R88">
        <v>0.49498389999999998</v>
      </c>
      <c r="S88" s="6" t="s">
        <v>25</v>
      </c>
      <c r="T88" s="6" t="s">
        <v>24</v>
      </c>
      <c r="U88" s="6" t="s">
        <v>24</v>
      </c>
    </row>
    <row r="89" spans="1:21">
      <c r="A89" s="13"/>
      <c r="B89" s="4" t="s">
        <v>49</v>
      </c>
      <c r="C89">
        <v>1097334</v>
      </c>
      <c r="D89" t="s">
        <v>212</v>
      </c>
      <c r="E89" t="s">
        <v>213</v>
      </c>
      <c r="F89" s="9" t="s">
        <v>214</v>
      </c>
      <c r="G89" t="s">
        <v>30</v>
      </c>
      <c r="H89" s="6">
        <v>0.4607</v>
      </c>
      <c r="I89">
        <f t="shared" si="2"/>
        <v>0.5393</v>
      </c>
      <c r="J89" s="7">
        <v>5.772E-6</v>
      </c>
      <c r="K89" s="6">
        <v>9.5820000000000002E-2</v>
      </c>
      <c r="L89" s="8"/>
      <c r="M89" s="8"/>
      <c r="N89">
        <v>3.9822499999999997E-2</v>
      </c>
      <c r="O89" s="8"/>
      <c r="P89" s="8"/>
      <c r="Q89">
        <v>0.70438820000000002</v>
      </c>
      <c r="R89">
        <v>0.51274679999999995</v>
      </c>
      <c r="S89" s="6" t="s">
        <v>44</v>
      </c>
      <c r="T89" s="6" t="s">
        <v>25</v>
      </c>
      <c r="U89" s="6" t="s">
        <v>44</v>
      </c>
    </row>
    <row r="90" spans="1:21">
      <c r="A90" s="13"/>
      <c r="B90" s="4" t="s">
        <v>49</v>
      </c>
      <c r="C90">
        <v>11472812</v>
      </c>
      <c r="F90" s="5"/>
      <c r="H90" s="6">
        <v>0.27550000000000002</v>
      </c>
      <c r="I90">
        <f t="shared" si="2"/>
        <v>0.72449999999999992</v>
      </c>
      <c r="J90" s="7">
        <v>2.4930000000000001E-6</v>
      </c>
      <c r="K90" s="6">
        <v>-0.1085</v>
      </c>
      <c r="L90" s="8"/>
      <c r="M90" s="8"/>
      <c r="N90">
        <v>-6.1149889999999998E-2</v>
      </c>
      <c r="O90" s="8"/>
      <c r="P90" s="8"/>
      <c r="Q90">
        <v>0.55232979999999998</v>
      </c>
      <c r="R90">
        <v>0.76940039999999998</v>
      </c>
      <c r="S90" s="6" t="s">
        <v>26</v>
      </c>
      <c r="T90" s="6" t="s">
        <v>25</v>
      </c>
      <c r="U90" s="6" t="s">
        <v>25</v>
      </c>
    </row>
    <row r="91" spans="1:21">
      <c r="A91" s="13"/>
      <c r="B91" s="4" t="s">
        <v>49</v>
      </c>
      <c r="C91">
        <v>3960601</v>
      </c>
      <c r="D91" t="s">
        <v>215</v>
      </c>
      <c r="E91" t="s">
        <v>216</v>
      </c>
      <c r="F91" s="5" t="s">
        <v>217</v>
      </c>
      <c r="G91" t="s">
        <v>30</v>
      </c>
      <c r="H91" s="6">
        <v>0.43430000000000002</v>
      </c>
      <c r="I91">
        <f t="shared" si="2"/>
        <v>0.56569999999999998</v>
      </c>
      <c r="J91" s="7">
        <v>6.4370000000000004E-6</v>
      </c>
      <c r="K91" s="6">
        <v>9.5140000000000002E-2</v>
      </c>
      <c r="L91" s="8"/>
      <c r="M91" s="8"/>
      <c r="N91">
        <v>1.345142E-2</v>
      </c>
      <c r="O91" s="8"/>
      <c r="P91" s="8"/>
      <c r="Q91">
        <v>0.69369239999999999</v>
      </c>
      <c r="R91">
        <v>0.50340669999999998</v>
      </c>
      <c r="S91" s="6" t="s">
        <v>44</v>
      </c>
      <c r="T91" s="6" t="s">
        <v>26</v>
      </c>
      <c r="U91" s="6" t="s">
        <v>26</v>
      </c>
    </row>
    <row r="92" spans="1:21">
      <c r="A92" s="13"/>
      <c r="B92" s="4" t="s">
        <v>49</v>
      </c>
      <c r="C92">
        <v>6011370</v>
      </c>
      <c r="D92" t="s">
        <v>218</v>
      </c>
      <c r="E92" t="s">
        <v>219</v>
      </c>
      <c r="F92" s="5" t="s">
        <v>220</v>
      </c>
      <c r="G92" t="s">
        <v>30</v>
      </c>
      <c r="H92" s="6">
        <v>5.0509999999999999E-2</v>
      </c>
      <c r="I92">
        <f t="shared" si="2"/>
        <v>0.94948999999999995</v>
      </c>
      <c r="J92" s="7">
        <v>1.1370000000000001E-7</v>
      </c>
      <c r="K92" s="6">
        <v>0.24729999999999999</v>
      </c>
      <c r="L92" s="8"/>
      <c r="M92" s="8"/>
      <c r="N92">
        <v>0.10800366</v>
      </c>
      <c r="O92" s="8"/>
      <c r="P92" s="8"/>
      <c r="Q92">
        <v>0.63387300000000002</v>
      </c>
      <c r="R92">
        <v>0.13920859999999999</v>
      </c>
      <c r="S92" s="6" t="s">
        <v>24</v>
      </c>
      <c r="T92" s="6" t="s">
        <v>25</v>
      </c>
      <c r="U92" s="6" t="s">
        <v>24</v>
      </c>
    </row>
    <row r="93" spans="1:21">
      <c r="A93" s="13"/>
      <c r="B93" s="4" t="s">
        <v>49</v>
      </c>
      <c r="C93">
        <v>7734819</v>
      </c>
      <c r="D93" t="s">
        <v>221</v>
      </c>
      <c r="E93" t="s">
        <v>222</v>
      </c>
      <c r="F93" s="5" t="s">
        <v>223</v>
      </c>
      <c r="G93" t="s">
        <v>30</v>
      </c>
      <c r="H93" s="6">
        <v>8.5110000000000005E-2</v>
      </c>
      <c r="I93">
        <f t="shared" si="2"/>
        <v>0.91488999999999998</v>
      </c>
      <c r="J93" s="7">
        <v>1.2619999999999999E-6</v>
      </c>
      <c r="K93" s="6">
        <v>0.18479999999999999</v>
      </c>
      <c r="L93" s="8"/>
      <c r="M93" s="8"/>
      <c r="N93">
        <v>6.3978649999999998E-2</v>
      </c>
      <c r="O93" s="8"/>
      <c r="P93" s="8"/>
      <c r="Q93">
        <v>0.64827489999999999</v>
      </c>
      <c r="R93">
        <v>0.278638</v>
      </c>
      <c r="S93" s="6" t="s">
        <v>25</v>
      </c>
      <c r="T93" s="6" t="s">
        <v>26</v>
      </c>
      <c r="U93" s="6" t="s">
        <v>25</v>
      </c>
    </row>
    <row r="94" spans="1:21">
      <c r="A94" s="13"/>
      <c r="B94" s="4" t="s">
        <v>49</v>
      </c>
      <c r="C94">
        <v>7734819</v>
      </c>
      <c r="D94" t="s">
        <v>224</v>
      </c>
      <c r="E94" t="s">
        <v>225</v>
      </c>
      <c r="F94" s="5" t="s">
        <v>226</v>
      </c>
      <c r="G94" t="s">
        <v>30</v>
      </c>
      <c r="H94" s="6">
        <v>8.5110000000000005E-2</v>
      </c>
      <c r="I94">
        <f t="shared" si="2"/>
        <v>0.91488999999999998</v>
      </c>
      <c r="J94" s="7">
        <v>1.2619999999999999E-6</v>
      </c>
      <c r="K94" s="6">
        <v>0.18479999999999999</v>
      </c>
      <c r="L94" s="8"/>
      <c r="M94" s="8"/>
      <c r="N94">
        <v>6.3978649999999998E-2</v>
      </c>
      <c r="O94" s="8"/>
      <c r="P94" s="8"/>
      <c r="Q94">
        <v>0.64827489999999999</v>
      </c>
      <c r="R94">
        <v>0.278638</v>
      </c>
      <c r="S94" s="6" t="s">
        <v>25</v>
      </c>
      <c r="T94" s="6" t="s">
        <v>26</v>
      </c>
      <c r="U94" s="6" t="s">
        <v>25</v>
      </c>
    </row>
    <row r="95" spans="1:21">
      <c r="A95" s="13"/>
      <c r="B95" s="4" t="s">
        <v>66</v>
      </c>
      <c r="C95">
        <v>23540503</v>
      </c>
      <c r="F95" s="5"/>
      <c r="H95" s="6">
        <v>7.0709999999999995E-2</v>
      </c>
      <c r="I95">
        <f t="shared" si="2"/>
        <v>0.92928999999999995</v>
      </c>
      <c r="J95" s="7">
        <v>8.3750000000000003E-6</v>
      </c>
      <c r="K95" s="6">
        <v>0.18149999999999999</v>
      </c>
      <c r="L95" s="8"/>
      <c r="M95" s="8"/>
      <c r="N95">
        <v>5.8823670000000002E-2</v>
      </c>
      <c r="O95" s="8"/>
      <c r="P95" s="8"/>
      <c r="Q95">
        <v>0.63793529999999998</v>
      </c>
      <c r="R95">
        <v>0.27489649999999999</v>
      </c>
      <c r="S95" s="6" t="s">
        <v>26</v>
      </c>
      <c r="T95" s="6" t="s">
        <v>25</v>
      </c>
      <c r="U95" s="6" t="s">
        <v>26</v>
      </c>
    </row>
    <row r="96" spans="1:21">
      <c r="A96" s="13"/>
      <c r="B96" s="4" t="s">
        <v>66</v>
      </c>
      <c r="C96">
        <v>4837047</v>
      </c>
      <c r="D96" t="s">
        <v>227</v>
      </c>
      <c r="E96" t="s">
        <v>228</v>
      </c>
      <c r="F96" s="5" t="s">
        <v>86</v>
      </c>
      <c r="G96" t="s">
        <v>30</v>
      </c>
      <c r="H96" s="6">
        <v>9.0910000000000005E-2</v>
      </c>
      <c r="I96">
        <f t="shared" si="2"/>
        <v>0.90908999999999995</v>
      </c>
      <c r="J96" s="7">
        <v>9.6020000000000006E-6</v>
      </c>
      <c r="K96" s="6">
        <v>0.15989999999999999</v>
      </c>
      <c r="L96" s="8"/>
      <c r="M96" s="8"/>
      <c r="N96">
        <v>6.046609E-2</v>
      </c>
      <c r="O96" s="8"/>
      <c r="P96" s="8"/>
      <c r="Q96">
        <v>0.64266420000000002</v>
      </c>
      <c r="R96">
        <v>0.3228065</v>
      </c>
      <c r="S96" s="6" t="s">
        <v>26</v>
      </c>
      <c r="T96" s="6" t="s">
        <v>25</v>
      </c>
      <c r="U96" s="6" t="s">
        <v>26</v>
      </c>
    </row>
    <row r="97" spans="1:21">
      <c r="A97" s="13"/>
      <c r="B97" s="4" t="s">
        <v>90</v>
      </c>
      <c r="C97">
        <v>12517208</v>
      </c>
      <c r="F97" s="5"/>
      <c r="H97" s="6">
        <v>0.15</v>
      </c>
      <c r="I97">
        <f t="shared" si="2"/>
        <v>0.85</v>
      </c>
      <c r="J97" s="7">
        <v>9.8069999999999994E-6</v>
      </c>
      <c r="K97" s="6">
        <v>0.1285</v>
      </c>
      <c r="L97" s="8"/>
      <c r="M97" s="8"/>
      <c r="N97">
        <v>4.5221650000000002E-2</v>
      </c>
      <c r="O97" s="8"/>
      <c r="P97" s="8"/>
      <c r="Q97">
        <v>0.64935889999999996</v>
      </c>
      <c r="R97">
        <v>0.39245279999999999</v>
      </c>
      <c r="S97" s="6" t="s">
        <v>24</v>
      </c>
      <c r="T97" s="6" t="s">
        <v>56</v>
      </c>
      <c r="U97" s="6" t="s">
        <v>24</v>
      </c>
    </row>
    <row r="98" spans="1:21">
      <c r="A98" s="13"/>
      <c r="B98" s="4" t="s">
        <v>90</v>
      </c>
      <c r="C98">
        <v>12517223</v>
      </c>
      <c r="F98" s="5"/>
      <c r="H98" s="6">
        <v>0.1237</v>
      </c>
      <c r="I98">
        <f t="shared" si="2"/>
        <v>0.87629999999999997</v>
      </c>
      <c r="J98" s="7">
        <v>2.586E-7</v>
      </c>
      <c r="K98" s="6">
        <v>0.16350000000000001</v>
      </c>
      <c r="L98" s="8"/>
      <c r="M98" s="8"/>
      <c r="N98">
        <v>6.9349240000000006E-2</v>
      </c>
      <c r="O98" s="8"/>
      <c r="P98" s="8"/>
      <c r="Q98">
        <v>0.64935889999999996</v>
      </c>
      <c r="R98">
        <v>0.32241920000000002</v>
      </c>
      <c r="S98" s="6" t="s">
        <v>211</v>
      </c>
      <c r="T98" s="6" t="s">
        <v>26</v>
      </c>
      <c r="U98" s="6" t="s">
        <v>211</v>
      </c>
    </row>
    <row r="99" spans="1:21">
      <c r="A99" s="13"/>
      <c r="B99" s="4" t="s">
        <v>90</v>
      </c>
      <c r="C99">
        <v>12517237</v>
      </c>
      <c r="F99" s="5"/>
      <c r="H99" s="6">
        <v>0.1429</v>
      </c>
      <c r="I99">
        <f t="shared" si="2"/>
        <v>0.85709999999999997</v>
      </c>
      <c r="J99" s="7">
        <v>1.714E-6</v>
      </c>
      <c r="K99" s="6">
        <v>0.1429</v>
      </c>
      <c r="L99" s="8"/>
      <c r="M99" s="8"/>
      <c r="N99">
        <v>5.0339700000000001E-2</v>
      </c>
      <c r="O99" s="8"/>
      <c r="P99" s="8"/>
      <c r="Q99">
        <v>0.65007700000000002</v>
      </c>
      <c r="R99">
        <v>0.36424139999999999</v>
      </c>
      <c r="S99" s="6" t="s">
        <v>24</v>
      </c>
      <c r="T99" s="6" t="s">
        <v>25</v>
      </c>
      <c r="U99" s="6" t="s">
        <v>24</v>
      </c>
    </row>
    <row r="100" spans="1:21">
      <c r="A100" s="13"/>
      <c r="B100" s="4" t="s">
        <v>90</v>
      </c>
      <c r="C100">
        <v>4173809</v>
      </c>
      <c r="F100" s="5"/>
      <c r="H100" s="6">
        <v>0.1875</v>
      </c>
      <c r="I100">
        <f t="shared" si="2"/>
        <v>0.8125</v>
      </c>
      <c r="J100" s="7">
        <v>7.7009999999999996E-6</v>
      </c>
      <c r="K100" s="6">
        <v>0.12089999999999999</v>
      </c>
      <c r="L100" s="8"/>
      <c r="M100" s="8"/>
      <c r="N100">
        <v>4.690863E-2</v>
      </c>
      <c r="O100" s="8"/>
      <c r="P100" s="8"/>
      <c r="Q100">
        <v>0.66485689999999997</v>
      </c>
      <c r="R100">
        <v>0.42307129999999998</v>
      </c>
      <c r="S100" s="6" t="s">
        <v>26</v>
      </c>
      <c r="T100" s="6" t="s">
        <v>24</v>
      </c>
      <c r="U100" s="6" t="s">
        <v>26</v>
      </c>
    </row>
    <row r="101" spans="1:21">
      <c r="A101" s="14"/>
      <c r="B101" s="15"/>
      <c r="C101" s="16"/>
      <c r="D101" s="16"/>
      <c r="E101" s="16"/>
      <c r="F101" s="17"/>
      <c r="G101" s="16"/>
      <c r="H101" s="16"/>
      <c r="I101" s="16"/>
      <c r="J101" s="18"/>
      <c r="K101" s="16"/>
      <c r="L101" s="16"/>
      <c r="M101" s="16"/>
      <c r="N101" s="16"/>
      <c r="O101" s="16"/>
      <c r="P101" s="16"/>
      <c r="Q101" s="16"/>
      <c r="R101" s="16"/>
      <c r="S101" s="16"/>
      <c r="T101" s="16"/>
      <c r="U101" s="16"/>
    </row>
    <row r="102" spans="1:21">
      <c r="A102" s="19" t="s">
        <v>229</v>
      </c>
      <c r="B102" s="24" t="s">
        <v>23</v>
      </c>
      <c r="C102">
        <v>14317344</v>
      </c>
      <c r="D102" t="s">
        <v>230</v>
      </c>
      <c r="E102" t="s">
        <v>231</v>
      </c>
      <c r="F102" s="9" t="s">
        <v>232</v>
      </c>
      <c r="G102" t="s">
        <v>30</v>
      </c>
      <c r="H102" s="6">
        <v>0.10639999999999999</v>
      </c>
      <c r="I102">
        <f>1-H102</f>
        <v>0.89359999999999995</v>
      </c>
      <c r="J102" s="7">
        <v>4.1899999999999997E-6</v>
      </c>
      <c r="K102">
        <v>-5.5443819999999998E-2</v>
      </c>
      <c r="L102" s="8"/>
      <c r="M102" s="8"/>
      <c r="N102" s="6">
        <v>-0.12239999999999999</v>
      </c>
      <c r="O102" s="8"/>
      <c r="P102" s="8"/>
      <c r="Q102">
        <v>0.13870347999999999</v>
      </c>
      <c r="R102">
        <v>0.38353520000000002</v>
      </c>
      <c r="S102" s="6" t="s">
        <v>44</v>
      </c>
      <c r="T102" s="6" t="s">
        <v>26</v>
      </c>
      <c r="U102" s="6" t="s">
        <v>44</v>
      </c>
    </row>
    <row r="103" spans="1:21">
      <c r="A103" s="25"/>
      <c r="B103" s="24" t="s">
        <v>23</v>
      </c>
      <c r="C103">
        <v>14628563</v>
      </c>
      <c r="D103" t="s">
        <v>233</v>
      </c>
      <c r="E103" t="s">
        <v>234</v>
      </c>
      <c r="F103" s="5" t="s">
        <v>235</v>
      </c>
      <c r="G103" t="s">
        <v>30</v>
      </c>
      <c r="H103" s="6">
        <v>6.0609999999999997E-2</v>
      </c>
      <c r="I103">
        <f t="shared" ref="I103:I176" si="3">1-H103</f>
        <v>0.93938999999999995</v>
      </c>
      <c r="J103" s="7">
        <v>2.7099999999999999E-6</v>
      </c>
      <c r="K103">
        <v>-6.5557009999999999E-2</v>
      </c>
      <c r="L103" s="8"/>
      <c r="M103" s="8"/>
      <c r="N103" s="6">
        <v>-0.1565</v>
      </c>
      <c r="O103" s="8"/>
      <c r="P103" s="8"/>
      <c r="Q103">
        <v>0.14616497000000001</v>
      </c>
      <c r="R103">
        <v>0.45916960000000001</v>
      </c>
      <c r="S103" s="6" t="s">
        <v>24</v>
      </c>
      <c r="T103" s="6" t="s">
        <v>25</v>
      </c>
      <c r="U103" s="6" t="s">
        <v>25</v>
      </c>
    </row>
    <row r="104" spans="1:21">
      <c r="A104" s="25"/>
      <c r="B104" s="24" t="s">
        <v>23</v>
      </c>
      <c r="C104">
        <v>15803792</v>
      </c>
      <c r="F104" s="5"/>
      <c r="H104" s="6">
        <v>6.3159999999999994E-2</v>
      </c>
      <c r="I104">
        <f t="shared" si="3"/>
        <v>0.93684000000000001</v>
      </c>
      <c r="J104" s="7">
        <v>7.43E-6</v>
      </c>
      <c r="K104">
        <v>-0.10022888000000001</v>
      </c>
      <c r="L104" s="8"/>
      <c r="M104" s="8"/>
      <c r="N104" s="6">
        <v>-0.1527</v>
      </c>
      <c r="O104" s="8"/>
      <c r="P104" s="8"/>
      <c r="Q104">
        <v>0.14396937000000001</v>
      </c>
      <c r="R104">
        <v>0.44927270000000002</v>
      </c>
      <c r="S104" s="6" t="s">
        <v>24</v>
      </c>
      <c r="T104" s="6" t="s">
        <v>25</v>
      </c>
      <c r="U104" s="6" t="s">
        <v>24</v>
      </c>
    </row>
    <row r="105" spans="1:21">
      <c r="A105" s="25"/>
      <c r="B105" s="24" t="s">
        <v>23</v>
      </c>
      <c r="C105">
        <v>1598507</v>
      </c>
      <c r="D105" t="s">
        <v>236</v>
      </c>
      <c r="E105" t="s">
        <v>237</v>
      </c>
      <c r="F105" s="5" t="s">
        <v>238</v>
      </c>
      <c r="G105" t="s">
        <v>30</v>
      </c>
      <c r="H105" s="6">
        <v>0.25530000000000003</v>
      </c>
      <c r="I105">
        <f t="shared" si="3"/>
        <v>0.74469999999999992</v>
      </c>
      <c r="J105" s="7">
        <v>6.7499999999999997E-6</v>
      </c>
      <c r="K105">
        <v>-5.1749150000000001E-2</v>
      </c>
      <c r="L105" s="8"/>
      <c r="M105" s="8"/>
      <c r="N105" s="6">
        <v>-8.6190000000000003E-2</v>
      </c>
      <c r="O105" s="8"/>
      <c r="P105" s="8"/>
      <c r="Q105">
        <v>0.12262041</v>
      </c>
      <c r="R105">
        <v>0.29499059999999999</v>
      </c>
      <c r="S105" s="6" t="s">
        <v>24</v>
      </c>
      <c r="T105" s="6" t="s">
        <v>25</v>
      </c>
      <c r="U105" s="6" t="s">
        <v>24</v>
      </c>
    </row>
    <row r="106" spans="1:21">
      <c r="A106" s="25"/>
      <c r="B106" s="24" t="s">
        <v>23</v>
      </c>
      <c r="C106">
        <v>1598507</v>
      </c>
      <c r="D106" t="s">
        <v>239</v>
      </c>
      <c r="E106" t="s">
        <v>240</v>
      </c>
      <c r="F106" s="5" t="s">
        <v>241</v>
      </c>
      <c r="G106" t="s">
        <v>30</v>
      </c>
      <c r="H106" s="6">
        <v>0.25530000000000003</v>
      </c>
      <c r="I106">
        <f t="shared" si="3"/>
        <v>0.74469999999999992</v>
      </c>
      <c r="J106" s="7">
        <v>6.7499999999999997E-6</v>
      </c>
      <c r="K106">
        <v>-5.1749150000000001E-2</v>
      </c>
      <c r="L106" s="8"/>
      <c r="M106" s="8"/>
      <c r="N106" s="6">
        <v>-8.6190000000000003E-2</v>
      </c>
      <c r="O106" s="8"/>
      <c r="P106" s="8"/>
      <c r="Q106">
        <v>0.12262041</v>
      </c>
      <c r="R106">
        <v>0.29499059999999999</v>
      </c>
      <c r="S106" s="6" t="s">
        <v>24</v>
      </c>
      <c r="T106" s="6" t="s">
        <v>25</v>
      </c>
      <c r="U106" s="6" t="s">
        <v>24</v>
      </c>
    </row>
    <row r="107" spans="1:21">
      <c r="A107" s="25"/>
      <c r="B107" s="24" t="s">
        <v>23</v>
      </c>
      <c r="C107">
        <v>1598514</v>
      </c>
      <c r="D107" t="s">
        <v>236</v>
      </c>
      <c r="E107" t="s">
        <v>237</v>
      </c>
      <c r="F107" s="5"/>
      <c r="G107" t="s">
        <v>30</v>
      </c>
      <c r="H107" s="6">
        <v>0.25530000000000003</v>
      </c>
      <c r="I107">
        <f t="shared" si="3"/>
        <v>0.74469999999999992</v>
      </c>
      <c r="J107" s="7">
        <v>6.7499999999999997E-6</v>
      </c>
      <c r="K107">
        <v>-5.1749150000000001E-2</v>
      </c>
      <c r="L107" s="8"/>
      <c r="M107" s="8"/>
      <c r="N107" s="6">
        <v>-8.6190000000000003E-2</v>
      </c>
      <c r="O107" s="8"/>
      <c r="P107" s="8"/>
      <c r="Q107">
        <v>0.12262041</v>
      </c>
      <c r="R107">
        <v>0.29499059999999999</v>
      </c>
      <c r="S107" s="6" t="s">
        <v>25</v>
      </c>
      <c r="T107" s="6" t="s">
        <v>24</v>
      </c>
      <c r="U107" s="6" t="s">
        <v>25</v>
      </c>
    </row>
    <row r="108" spans="1:21">
      <c r="A108" s="25"/>
      <c r="B108" s="24" t="s">
        <v>23</v>
      </c>
      <c r="C108">
        <v>1598514</v>
      </c>
      <c r="D108" t="s">
        <v>239</v>
      </c>
      <c r="E108" t="s">
        <v>240</v>
      </c>
      <c r="F108" s="5"/>
      <c r="G108" t="s">
        <v>30</v>
      </c>
      <c r="H108" s="6">
        <v>0.25530000000000003</v>
      </c>
      <c r="I108">
        <f t="shared" si="3"/>
        <v>0.74469999999999992</v>
      </c>
      <c r="J108" s="7">
        <v>6.7499999999999997E-6</v>
      </c>
      <c r="K108">
        <v>-5.1749150000000001E-2</v>
      </c>
      <c r="L108" s="8"/>
      <c r="M108" s="8"/>
      <c r="N108" s="6">
        <v>-8.6190000000000003E-2</v>
      </c>
      <c r="O108" s="8"/>
      <c r="P108" s="8"/>
      <c r="Q108">
        <v>0.12262041</v>
      </c>
      <c r="R108">
        <v>0.29499059999999999</v>
      </c>
      <c r="S108" s="6" t="s">
        <v>25</v>
      </c>
      <c r="T108" s="6" t="s">
        <v>24</v>
      </c>
      <c r="U108" s="6" t="s">
        <v>25</v>
      </c>
    </row>
    <row r="109" spans="1:21">
      <c r="A109" s="25"/>
      <c r="B109" s="24" t="s">
        <v>23</v>
      </c>
      <c r="C109">
        <v>2111438</v>
      </c>
      <c r="F109" s="5"/>
      <c r="H109" s="6">
        <v>8.2470000000000002E-2</v>
      </c>
      <c r="I109">
        <f t="shared" si="3"/>
        <v>0.91752999999999996</v>
      </c>
      <c r="J109" s="7">
        <v>7.9100000000000005E-6</v>
      </c>
      <c r="K109">
        <v>-0.11550011</v>
      </c>
      <c r="L109" s="8"/>
      <c r="M109" s="8"/>
      <c r="N109" s="6">
        <v>-0.13139999999999999</v>
      </c>
      <c r="O109" s="8"/>
      <c r="P109" s="8"/>
      <c r="Q109">
        <v>0.14802082</v>
      </c>
      <c r="R109">
        <v>0.41089209999999998</v>
      </c>
      <c r="S109" s="6" t="s">
        <v>56</v>
      </c>
      <c r="T109" s="6" t="s">
        <v>24</v>
      </c>
      <c r="U109" s="6" t="s">
        <v>56</v>
      </c>
    </row>
    <row r="110" spans="1:21">
      <c r="A110" s="25"/>
      <c r="B110" s="24" t="s">
        <v>23</v>
      </c>
      <c r="C110">
        <v>21843247</v>
      </c>
      <c r="F110" s="5"/>
      <c r="H110" s="6">
        <v>6.0609999999999997E-2</v>
      </c>
      <c r="I110">
        <f t="shared" si="3"/>
        <v>0.93938999999999995</v>
      </c>
      <c r="J110" s="7">
        <v>5.5199999999999997E-6</v>
      </c>
      <c r="K110">
        <v>-0.11698185999999999</v>
      </c>
      <c r="L110" s="8"/>
      <c r="M110" s="8"/>
      <c r="N110" s="6">
        <v>-0.15210000000000001</v>
      </c>
      <c r="O110" s="8"/>
      <c r="P110" s="8"/>
      <c r="Q110">
        <v>0.14676260999999999</v>
      </c>
      <c r="R110">
        <v>0.45102639999999999</v>
      </c>
      <c r="S110" s="6" t="s">
        <v>242</v>
      </c>
      <c r="T110" s="6" t="s">
        <v>24</v>
      </c>
      <c r="U110" s="6" t="s">
        <v>242</v>
      </c>
    </row>
    <row r="111" spans="1:21">
      <c r="A111" s="25"/>
      <c r="B111" s="24" t="s">
        <v>23</v>
      </c>
      <c r="C111">
        <v>21874531</v>
      </c>
      <c r="F111" s="5"/>
      <c r="H111" s="6">
        <v>5.3760000000000002E-2</v>
      </c>
      <c r="I111">
        <f t="shared" si="3"/>
        <v>0.94623999999999997</v>
      </c>
      <c r="J111" s="7">
        <v>2.0099999999999998E-6</v>
      </c>
      <c r="K111">
        <v>-8.5600869999999996E-2</v>
      </c>
      <c r="L111" s="8"/>
      <c r="M111" s="8"/>
      <c r="N111" s="6">
        <v>-0.1706</v>
      </c>
      <c r="O111" s="8"/>
      <c r="P111" s="8"/>
      <c r="Q111">
        <v>0.14554237</v>
      </c>
      <c r="R111">
        <v>0.48669699999999999</v>
      </c>
      <c r="S111" s="6" t="s">
        <v>25</v>
      </c>
      <c r="T111" s="6" t="s">
        <v>243</v>
      </c>
      <c r="U111" s="6" t="s">
        <v>25</v>
      </c>
    </row>
    <row r="112" spans="1:21">
      <c r="A112" s="25"/>
      <c r="B112" s="24" t="s">
        <v>23</v>
      </c>
      <c r="C112">
        <v>4741241</v>
      </c>
      <c r="D112" t="s">
        <v>244</v>
      </c>
      <c r="E112" t="s">
        <v>245</v>
      </c>
      <c r="F112" s="5" t="s">
        <v>246</v>
      </c>
      <c r="G112" t="s">
        <v>30</v>
      </c>
      <c r="H112" s="6">
        <v>0.37630000000000002</v>
      </c>
      <c r="I112">
        <f t="shared" si="3"/>
        <v>0.62369999999999992</v>
      </c>
      <c r="J112" s="7">
        <v>8.4300000000000006E-6</v>
      </c>
      <c r="K112">
        <v>-6.2361079999999999E-2</v>
      </c>
      <c r="L112" s="8"/>
      <c r="M112" s="8"/>
      <c r="N112" s="6">
        <v>-7.7520000000000006E-2</v>
      </c>
      <c r="O112" s="8"/>
      <c r="P112" s="8"/>
      <c r="Q112">
        <v>0.10907583</v>
      </c>
      <c r="R112">
        <v>0.26411410000000002</v>
      </c>
      <c r="S112" s="6" t="s">
        <v>44</v>
      </c>
      <c r="T112" s="6" t="s">
        <v>26</v>
      </c>
      <c r="U112" s="6" t="s">
        <v>26</v>
      </c>
    </row>
    <row r="113" spans="1:21">
      <c r="A113" s="25"/>
      <c r="B113" s="24" t="s">
        <v>23</v>
      </c>
      <c r="C113">
        <v>9286190</v>
      </c>
      <c r="D113" t="s">
        <v>247</v>
      </c>
      <c r="E113" t="s">
        <v>248</v>
      </c>
      <c r="F113" s="20" t="s">
        <v>249</v>
      </c>
      <c r="G113" t="s">
        <v>30</v>
      </c>
      <c r="H113" s="6">
        <v>5.2080000000000001E-2</v>
      </c>
      <c r="I113">
        <f t="shared" si="3"/>
        <v>0.94791999999999998</v>
      </c>
      <c r="J113" s="7">
        <v>6.8499999999999996E-6</v>
      </c>
      <c r="K113">
        <v>-6.1371290000000002E-2</v>
      </c>
      <c r="L113" s="8"/>
      <c r="M113" s="8"/>
      <c r="N113" s="6">
        <v>-0.16689999999999999</v>
      </c>
      <c r="O113" s="8"/>
      <c r="P113" s="8"/>
      <c r="Q113">
        <v>0.14978959</v>
      </c>
      <c r="R113">
        <v>0.48362119999999997</v>
      </c>
      <c r="S113" s="6" t="s">
        <v>44</v>
      </c>
      <c r="T113" s="6" t="s">
        <v>26</v>
      </c>
      <c r="U113" s="6" t="s">
        <v>26</v>
      </c>
    </row>
    <row r="114" spans="1:21">
      <c r="A114" s="25"/>
      <c r="B114" s="24" t="s">
        <v>23</v>
      </c>
      <c r="C114">
        <v>9286190</v>
      </c>
      <c r="D114" t="s">
        <v>250</v>
      </c>
      <c r="E114" t="s">
        <v>251</v>
      </c>
      <c r="F114" s="20" t="s">
        <v>249</v>
      </c>
      <c r="G114" t="s">
        <v>30</v>
      </c>
      <c r="H114" s="6">
        <v>5.2080000000000001E-2</v>
      </c>
      <c r="I114">
        <f t="shared" si="3"/>
        <v>0.94791999999999998</v>
      </c>
      <c r="J114" s="7">
        <v>6.8499999999999996E-6</v>
      </c>
      <c r="K114">
        <v>-6.1371290000000002E-2</v>
      </c>
      <c r="L114" s="8"/>
      <c r="M114" s="8"/>
      <c r="N114" s="6">
        <v>-0.16689999999999999</v>
      </c>
      <c r="O114" s="8"/>
      <c r="P114" s="8"/>
      <c r="Q114">
        <v>0.14978959</v>
      </c>
      <c r="R114">
        <v>0.48362119999999997</v>
      </c>
      <c r="S114" s="6" t="s">
        <v>44</v>
      </c>
      <c r="T114" s="6" t="s">
        <v>26</v>
      </c>
      <c r="U114" s="6" t="s">
        <v>26</v>
      </c>
    </row>
    <row r="115" spans="1:21">
      <c r="A115" s="25"/>
      <c r="B115" s="24" t="s">
        <v>43</v>
      </c>
      <c r="C115">
        <v>11686321</v>
      </c>
      <c r="D115" t="s">
        <v>252</v>
      </c>
      <c r="E115" t="s">
        <v>253</v>
      </c>
      <c r="F115" s="5" t="s">
        <v>254</v>
      </c>
      <c r="G115" t="s">
        <v>30</v>
      </c>
      <c r="H115" s="6">
        <v>0.23960000000000001</v>
      </c>
      <c r="I115">
        <f t="shared" si="3"/>
        <v>0.76039999999999996</v>
      </c>
      <c r="J115" s="7">
        <v>4.5299999999999999E-7</v>
      </c>
      <c r="K115">
        <v>-7.9226229999999995E-2</v>
      </c>
      <c r="L115" s="8"/>
      <c r="M115" s="8"/>
      <c r="N115" s="6">
        <v>-9.2399999999999996E-2</v>
      </c>
      <c r="O115" s="8"/>
      <c r="P115" s="8"/>
      <c r="Q115">
        <v>0.12893911999999999</v>
      </c>
      <c r="R115">
        <v>0.31374259999999998</v>
      </c>
      <c r="S115" s="6" t="s">
        <v>44</v>
      </c>
      <c r="T115" s="6" t="s">
        <v>24</v>
      </c>
      <c r="U115" s="6" t="s">
        <v>44</v>
      </c>
    </row>
    <row r="116" spans="1:21">
      <c r="A116" s="25"/>
      <c r="B116" s="24" t="s">
        <v>43</v>
      </c>
      <c r="C116">
        <v>13766133</v>
      </c>
      <c r="D116" t="s">
        <v>255</v>
      </c>
      <c r="E116" t="s">
        <v>256</v>
      </c>
      <c r="F116" s="20" t="s">
        <v>257</v>
      </c>
      <c r="G116" t="s">
        <v>30</v>
      </c>
      <c r="H116" s="6">
        <v>6.1859999999999998E-2</v>
      </c>
      <c r="I116">
        <f t="shared" si="3"/>
        <v>0.93813999999999997</v>
      </c>
      <c r="J116" s="7">
        <v>7.0999999999999998E-6</v>
      </c>
      <c r="K116">
        <v>-7.2230610000000001E-2</v>
      </c>
      <c r="L116" s="8"/>
      <c r="M116" s="8"/>
      <c r="N116" s="6">
        <v>-0.1507</v>
      </c>
      <c r="O116" s="8"/>
      <c r="P116" s="8"/>
      <c r="Q116">
        <v>0.14764963</v>
      </c>
      <c r="R116">
        <v>0.4490884</v>
      </c>
      <c r="S116" s="6" t="s">
        <v>25</v>
      </c>
      <c r="T116" s="6" t="s">
        <v>24</v>
      </c>
      <c r="U116" s="6" t="s">
        <v>25</v>
      </c>
    </row>
    <row r="117" spans="1:21">
      <c r="A117" s="25"/>
      <c r="B117" s="24" t="s">
        <v>43</v>
      </c>
      <c r="C117">
        <v>13766133</v>
      </c>
      <c r="D117" t="s">
        <v>258</v>
      </c>
      <c r="E117" t="s">
        <v>259</v>
      </c>
      <c r="F117" s="5"/>
      <c r="G117" t="s">
        <v>190</v>
      </c>
      <c r="H117" s="6">
        <v>6.1859999999999998E-2</v>
      </c>
      <c r="I117">
        <f t="shared" si="3"/>
        <v>0.93813999999999997</v>
      </c>
      <c r="J117" s="7">
        <v>7.0999999999999998E-6</v>
      </c>
      <c r="K117">
        <v>-7.2230610000000001E-2</v>
      </c>
      <c r="L117" s="8"/>
      <c r="M117" s="8"/>
      <c r="N117" s="6">
        <v>-0.1507</v>
      </c>
      <c r="O117" s="8"/>
      <c r="P117" s="8"/>
      <c r="Q117">
        <v>0.14764963</v>
      </c>
      <c r="R117">
        <v>0.4490884</v>
      </c>
      <c r="S117" s="6" t="s">
        <v>25</v>
      </c>
      <c r="T117" s="6" t="s">
        <v>24</v>
      </c>
      <c r="U117" s="6" t="s">
        <v>25</v>
      </c>
    </row>
    <row r="118" spans="1:21">
      <c r="A118" s="25"/>
      <c r="B118" s="24" t="s">
        <v>43</v>
      </c>
      <c r="C118">
        <v>14062935</v>
      </c>
      <c r="D118" t="s">
        <v>260</v>
      </c>
      <c r="E118" t="s">
        <v>261</v>
      </c>
      <c r="F118" s="5"/>
      <c r="G118" t="s">
        <v>42</v>
      </c>
      <c r="H118" s="6">
        <v>6.3829999999999998E-2</v>
      </c>
      <c r="I118">
        <f t="shared" si="3"/>
        <v>0.93616999999999995</v>
      </c>
      <c r="J118" s="7">
        <v>5.1399999999999997E-7</v>
      </c>
      <c r="K118">
        <v>-6.3630809999999996E-2</v>
      </c>
      <c r="L118" s="8"/>
      <c r="M118" s="8"/>
      <c r="N118" s="6">
        <v>-0.16439999999999999</v>
      </c>
      <c r="O118" s="8"/>
      <c r="P118" s="8"/>
      <c r="Q118">
        <v>0.14841256999999999</v>
      </c>
      <c r="R118">
        <v>0.47718280000000002</v>
      </c>
      <c r="S118" s="6" t="s">
        <v>262</v>
      </c>
      <c r="T118" s="6" t="s">
        <v>25</v>
      </c>
      <c r="U118" s="6" t="s">
        <v>262</v>
      </c>
    </row>
    <row r="119" spans="1:21">
      <c r="A119" s="25"/>
      <c r="B119" s="24" t="s">
        <v>43</v>
      </c>
      <c r="C119">
        <v>14062935</v>
      </c>
      <c r="D119" t="s">
        <v>263</v>
      </c>
      <c r="E119" t="s">
        <v>264</v>
      </c>
      <c r="F119" s="22" t="s">
        <v>265</v>
      </c>
      <c r="G119" t="s">
        <v>34</v>
      </c>
      <c r="H119" s="6">
        <v>6.3829999999999998E-2</v>
      </c>
      <c r="I119">
        <f t="shared" si="3"/>
        <v>0.93616999999999995</v>
      </c>
      <c r="J119" s="7">
        <v>5.1399999999999997E-7</v>
      </c>
      <c r="K119">
        <v>-6.3630809999999996E-2</v>
      </c>
      <c r="L119" s="8"/>
      <c r="M119" s="8"/>
      <c r="N119" s="6">
        <v>-0.16439999999999999</v>
      </c>
      <c r="O119" s="8"/>
      <c r="P119" s="8"/>
      <c r="Q119">
        <v>0.14841256999999999</v>
      </c>
      <c r="R119">
        <v>0.47718280000000002</v>
      </c>
      <c r="S119" s="6" t="s">
        <v>262</v>
      </c>
      <c r="T119" s="6" t="s">
        <v>25</v>
      </c>
      <c r="U119" s="6" t="s">
        <v>262</v>
      </c>
    </row>
    <row r="120" spans="1:21">
      <c r="A120" s="25"/>
      <c r="B120" s="24" t="s">
        <v>43</v>
      </c>
      <c r="C120">
        <v>18530523</v>
      </c>
      <c r="D120" t="s">
        <v>266</v>
      </c>
      <c r="E120" t="s">
        <v>267</v>
      </c>
      <c r="F120" s="11" t="s">
        <v>268</v>
      </c>
      <c r="G120" t="s">
        <v>73</v>
      </c>
      <c r="H120" s="6">
        <v>8.2470000000000002E-2</v>
      </c>
      <c r="I120">
        <f t="shared" si="3"/>
        <v>0.91752999999999996</v>
      </c>
      <c r="J120" s="7">
        <v>8.1499999999999999E-6</v>
      </c>
      <c r="K120">
        <v>-6.9847569999999998E-2</v>
      </c>
      <c r="L120" s="8"/>
      <c r="M120" s="8"/>
      <c r="N120" s="6">
        <v>-0.13250000000000001</v>
      </c>
      <c r="O120" s="8"/>
      <c r="P120" s="8"/>
      <c r="Q120">
        <v>0.14368120000000001</v>
      </c>
      <c r="R120">
        <v>0.40874260000000001</v>
      </c>
      <c r="S120" s="6" t="s">
        <v>44</v>
      </c>
      <c r="T120" s="6" t="s">
        <v>26</v>
      </c>
      <c r="U120" s="6" t="s">
        <v>44</v>
      </c>
    </row>
    <row r="121" spans="1:21">
      <c r="A121" s="25"/>
      <c r="B121" s="24" t="s">
        <v>43</v>
      </c>
      <c r="C121">
        <v>20152743</v>
      </c>
      <c r="D121" t="s">
        <v>269</v>
      </c>
      <c r="E121" t="s">
        <v>270</v>
      </c>
      <c r="F121" s="5" t="s">
        <v>271</v>
      </c>
      <c r="G121" t="s">
        <v>34</v>
      </c>
      <c r="H121" s="6">
        <v>0.10199999999999999</v>
      </c>
      <c r="I121">
        <f t="shared" si="3"/>
        <v>0.89800000000000002</v>
      </c>
      <c r="J121" s="7">
        <v>6.8399999999999997E-6</v>
      </c>
      <c r="K121">
        <v>-8.9200749999999995E-2</v>
      </c>
      <c r="L121" s="8"/>
      <c r="M121" s="8"/>
      <c r="N121" s="6">
        <v>-0.11990000000000001</v>
      </c>
      <c r="O121" s="8"/>
      <c r="P121" s="8"/>
      <c r="Q121">
        <v>0.14263018</v>
      </c>
      <c r="R121">
        <v>0.38252720000000001</v>
      </c>
      <c r="S121" s="6" t="s">
        <v>25</v>
      </c>
      <c r="T121" s="6" t="s">
        <v>26</v>
      </c>
      <c r="U121" s="6" t="s">
        <v>25</v>
      </c>
    </row>
    <row r="122" spans="1:21">
      <c r="A122" s="25"/>
      <c r="B122" s="24" t="s">
        <v>43</v>
      </c>
      <c r="C122">
        <v>5391268</v>
      </c>
      <c r="D122" t="s">
        <v>272</v>
      </c>
      <c r="E122" t="s">
        <v>273</v>
      </c>
      <c r="F122" s="9" t="s">
        <v>274</v>
      </c>
      <c r="G122" t="s">
        <v>38</v>
      </c>
      <c r="H122" s="6">
        <v>0.11459999999999999</v>
      </c>
      <c r="I122">
        <f t="shared" si="3"/>
        <v>0.88539999999999996</v>
      </c>
      <c r="J122" s="7">
        <v>1.4699999999999999E-6</v>
      </c>
      <c r="K122">
        <v>-4.1726539999999999E-2</v>
      </c>
      <c r="L122" s="8"/>
      <c r="M122" s="8"/>
      <c r="N122" s="6">
        <v>-0.1207</v>
      </c>
      <c r="O122" s="8"/>
      <c r="P122" s="8"/>
      <c r="Q122">
        <v>0.13891603999999999</v>
      </c>
      <c r="R122">
        <v>0.38037110000000002</v>
      </c>
      <c r="S122" s="6" t="s">
        <v>24</v>
      </c>
      <c r="T122" s="6" t="s">
        <v>25</v>
      </c>
      <c r="U122" s="6" t="s">
        <v>25</v>
      </c>
    </row>
    <row r="123" spans="1:21">
      <c r="A123" s="25"/>
      <c r="B123" s="24" t="s">
        <v>43</v>
      </c>
      <c r="C123">
        <v>5391268</v>
      </c>
      <c r="D123" t="s">
        <v>275</v>
      </c>
      <c r="E123" t="s">
        <v>276</v>
      </c>
      <c r="F123" s="5" t="s">
        <v>277</v>
      </c>
      <c r="G123" t="s">
        <v>34</v>
      </c>
      <c r="H123" s="6">
        <v>0.11459999999999999</v>
      </c>
      <c r="I123">
        <f t="shared" si="3"/>
        <v>0.88539999999999996</v>
      </c>
      <c r="J123" s="7">
        <v>1.4699999999999999E-6</v>
      </c>
      <c r="K123">
        <v>-4.1726539999999999E-2</v>
      </c>
      <c r="L123" s="8"/>
      <c r="M123" s="8"/>
      <c r="N123" s="6">
        <v>-0.1207</v>
      </c>
      <c r="O123" s="8"/>
      <c r="P123" s="8"/>
      <c r="Q123">
        <v>0.13891603999999999</v>
      </c>
      <c r="R123">
        <v>0.38037110000000002</v>
      </c>
      <c r="S123" s="6" t="s">
        <v>24</v>
      </c>
      <c r="T123" s="6" t="s">
        <v>25</v>
      </c>
      <c r="U123" s="6" t="s">
        <v>25</v>
      </c>
    </row>
    <row r="124" spans="1:21">
      <c r="A124" s="25"/>
      <c r="B124" s="24" t="s">
        <v>43</v>
      </c>
      <c r="C124">
        <v>7326193</v>
      </c>
      <c r="D124" t="s">
        <v>278</v>
      </c>
      <c r="E124" t="s">
        <v>279</v>
      </c>
      <c r="F124" s="9" t="s">
        <v>280</v>
      </c>
      <c r="G124" t="s">
        <v>30</v>
      </c>
      <c r="H124" s="6">
        <v>0.18179999999999999</v>
      </c>
      <c r="I124">
        <f t="shared" si="3"/>
        <v>0.81820000000000004</v>
      </c>
      <c r="J124" s="7">
        <v>3.7799999999999998E-6</v>
      </c>
      <c r="K124">
        <v>-5.8958450000000003E-2</v>
      </c>
      <c r="L124" s="8"/>
      <c r="M124" s="8"/>
      <c r="N124" s="6">
        <v>-9.5689999999999997E-2</v>
      </c>
      <c r="O124" s="8"/>
      <c r="P124" s="8"/>
      <c r="Q124">
        <v>0.13206931</v>
      </c>
      <c r="R124">
        <v>0.32344689999999998</v>
      </c>
      <c r="S124" s="6" t="s">
        <v>26</v>
      </c>
      <c r="T124" s="6" t="s">
        <v>24</v>
      </c>
      <c r="U124" s="6" t="s">
        <v>26</v>
      </c>
    </row>
    <row r="125" spans="1:21">
      <c r="A125" s="25"/>
      <c r="B125" s="24" t="s">
        <v>43</v>
      </c>
      <c r="C125">
        <v>800305</v>
      </c>
      <c r="F125" s="5"/>
      <c r="H125" s="6">
        <v>9.8900000000000002E-2</v>
      </c>
      <c r="I125">
        <f t="shared" si="3"/>
        <v>0.90110000000000001</v>
      </c>
      <c r="J125" s="7">
        <v>3.4800000000000001E-6</v>
      </c>
      <c r="K125">
        <v>-7.8712850000000001E-2</v>
      </c>
      <c r="L125" s="8"/>
      <c r="M125" s="8"/>
      <c r="N125" s="6">
        <v>-0.13009999999999999</v>
      </c>
      <c r="O125" s="8"/>
      <c r="P125" s="8"/>
      <c r="Q125">
        <v>0.13431526999999999</v>
      </c>
      <c r="R125">
        <v>0.39442700000000003</v>
      </c>
      <c r="S125" s="6" t="s">
        <v>25</v>
      </c>
      <c r="T125" s="6" t="s">
        <v>24</v>
      </c>
      <c r="U125" s="6" t="s">
        <v>25</v>
      </c>
    </row>
    <row r="126" spans="1:21">
      <c r="A126" s="25"/>
      <c r="B126" s="24" t="s">
        <v>49</v>
      </c>
      <c r="C126">
        <v>10393057</v>
      </c>
      <c r="F126" s="5"/>
      <c r="H126" s="6">
        <v>0.17349999999999999</v>
      </c>
      <c r="I126">
        <f t="shared" si="3"/>
        <v>0.82650000000000001</v>
      </c>
      <c r="J126" s="7">
        <v>3.5700000000000001E-6</v>
      </c>
      <c r="K126">
        <v>-4.0707689999999998E-2</v>
      </c>
      <c r="L126" s="8"/>
      <c r="M126" s="8"/>
      <c r="N126" s="6">
        <v>-9.8250000000000004E-2</v>
      </c>
      <c r="O126" s="8"/>
      <c r="P126" s="8"/>
      <c r="Q126">
        <v>0.13431214999999999</v>
      </c>
      <c r="R126">
        <v>0.33081929999999998</v>
      </c>
      <c r="S126" s="6" t="s">
        <v>44</v>
      </c>
      <c r="T126" s="6" t="s">
        <v>26</v>
      </c>
      <c r="U126" s="6" t="s">
        <v>26</v>
      </c>
    </row>
    <row r="127" spans="1:21">
      <c r="A127" s="25"/>
      <c r="B127" s="24" t="s">
        <v>49</v>
      </c>
      <c r="C127">
        <v>10489923</v>
      </c>
      <c r="D127" t="s">
        <v>281</v>
      </c>
      <c r="E127" t="s">
        <v>282</v>
      </c>
      <c r="F127" s="5" t="s">
        <v>283</v>
      </c>
      <c r="G127" t="s">
        <v>30</v>
      </c>
      <c r="H127" s="6">
        <v>0.18279999999999999</v>
      </c>
      <c r="I127">
        <f t="shared" si="3"/>
        <v>0.81720000000000004</v>
      </c>
      <c r="J127" s="7">
        <v>5.0900000000000004E-6</v>
      </c>
      <c r="K127">
        <v>-5.3704799999999997E-2</v>
      </c>
      <c r="L127" s="8"/>
      <c r="M127" s="8"/>
      <c r="N127" s="6">
        <v>-9.9059999999999995E-2</v>
      </c>
      <c r="O127" s="8"/>
      <c r="P127" s="8"/>
      <c r="Q127">
        <v>0.1329959</v>
      </c>
      <c r="R127">
        <v>0.33110879999999998</v>
      </c>
      <c r="S127" s="6" t="s">
        <v>44</v>
      </c>
      <c r="T127" s="6" t="s">
        <v>26</v>
      </c>
      <c r="U127" s="6" t="s">
        <v>44</v>
      </c>
    </row>
    <row r="128" spans="1:21">
      <c r="A128" s="25"/>
      <c r="B128" s="24" t="s">
        <v>49</v>
      </c>
      <c r="C128">
        <v>10491232</v>
      </c>
      <c r="D128" t="s">
        <v>281</v>
      </c>
      <c r="E128" t="s">
        <v>282</v>
      </c>
      <c r="F128" s="5"/>
      <c r="G128" t="s">
        <v>30</v>
      </c>
      <c r="H128" s="6">
        <v>6.5930000000000002E-2</v>
      </c>
      <c r="I128">
        <f t="shared" si="3"/>
        <v>0.93406999999999996</v>
      </c>
      <c r="J128" s="7">
        <v>8.9900000000000003E-6</v>
      </c>
      <c r="K128">
        <v>-6.6652980000000001E-2</v>
      </c>
      <c r="L128" s="8"/>
      <c r="M128" s="8"/>
      <c r="N128" s="6">
        <v>-0.1477</v>
      </c>
      <c r="O128" s="8"/>
      <c r="P128" s="8"/>
      <c r="Q128">
        <v>0.14419085000000001</v>
      </c>
      <c r="R128">
        <v>0.4396718</v>
      </c>
      <c r="S128" s="6" t="s">
        <v>25</v>
      </c>
      <c r="T128" s="6" t="s">
        <v>26</v>
      </c>
      <c r="U128" s="6" t="s">
        <v>25</v>
      </c>
    </row>
    <row r="129" spans="1:21">
      <c r="A129" s="25"/>
      <c r="B129" s="24" t="s">
        <v>49</v>
      </c>
      <c r="C129">
        <v>1174654</v>
      </c>
      <c r="D129" t="s">
        <v>284</v>
      </c>
      <c r="E129" t="s">
        <v>285</v>
      </c>
      <c r="F129" s="9" t="s">
        <v>286</v>
      </c>
      <c r="G129" t="s">
        <v>30</v>
      </c>
      <c r="H129" s="6">
        <v>7.2160000000000002E-2</v>
      </c>
      <c r="I129">
        <f t="shared" si="3"/>
        <v>0.92784</v>
      </c>
      <c r="J129" s="7">
        <v>6.99E-6</v>
      </c>
      <c r="K129">
        <v>-0.10622611</v>
      </c>
      <c r="L129" s="8"/>
      <c r="M129" s="8"/>
      <c r="N129" s="6">
        <v>-0.14130000000000001</v>
      </c>
      <c r="O129" s="8"/>
      <c r="P129" s="8"/>
      <c r="Q129">
        <v>0.1481015</v>
      </c>
      <c r="R129">
        <v>0.4307511</v>
      </c>
      <c r="S129" s="6" t="s">
        <v>26</v>
      </c>
      <c r="T129" s="6" t="s">
        <v>287</v>
      </c>
      <c r="U129" s="6" t="s">
        <v>26</v>
      </c>
    </row>
    <row r="130" spans="1:21">
      <c r="A130" s="25"/>
      <c r="B130" s="24" t="s">
        <v>49</v>
      </c>
      <c r="C130">
        <v>12590345</v>
      </c>
      <c r="F130" s="5"/>
      <c r="H130" s="6">
        <v>6.1219999999999997E-2</v>
      </c>
      <c r="I130">
        <f t="shared" si="3"/>
        <v>0.93877999999999995</v>
      </c>
      <c r="J130" s="7">
        <v>2.8999999999999998E-7</v>
      </c>
      <c r="K130">
        <v>-6.6668270000000002E-2</v>
      </c>
      <c r="L130" s="8"/>
      <c r="M130" s="8"/>
      <c r="N130" s="6">
        <v>-0.16930000000000001</v>
      </c>
      <c r="O130" s="8"/>
      <c r="P130" s="8"/>
      <c r="Q130">
        <v>0.14548322999999999</v>
      </c>
      <c r="R130">
        <v>0.48406329999999997</v>
      </c>
      <c r="S130" s="6" t="s">
        <v>26</v>
      </c>
      <c r="T130" s="6" t="s">
        <v>24</v>
      </c>
      <c r="U130" s="6" t="s">
        <v>26</v>
      </c>
    </row>
    <row r="131" spans="1:21">
      <c r="A131" s="25"/>
      <c r="B131" s="24" t="s">
        <v>49</v>
      </c>
      <c r="C131">
        <v>12590346</v>
      </c>
      <c r="F131" s="5"/>
      <c r="H131" s="6">
        <v>7.0709999999999995E-2</v>
      </c>
      <c r="I131">
        <f t="shared" si="3"/>
        <v>0.92928999999999995</v>
      </c>
      <c r="J131" s="7">
        <v>3.4900000000000001E-7</v>
      </c>
      <c r="K131">
        <v>-7.5747320000000007E-2</v>
      </c>
      <c r="L131" s="8"/>
      <c r="M131" s="8"/>
      <c r="N131" s="6">
        <v>-0.15640000000000001</v>
      </c>
      <c r="O131" s="8"/>
      <c r="P131" s="8"/>
      <c r="Q131">
        <v>0.14548322999999999</v>
      </c>
      <c r="R131">
        <v>0.45835029999999999</v>
      </c>
      <c r="S131" s="6" t="s">
        <v>25</v>
      </c>
      <c r="T131" s="6" t="s">
        <v>26</v>
      </c>
      <c r="U131" s="6" t="s">
        <v>25</v>
      </c>
    </row>
    <row r="132" spans="1:21">
      <c r="A132" s="25"/>
      <c r="B132" s="24" t="s">
        <v>49</v>
      </c>
      <c r="C132">
        <v>13248643</v>
      </c>
      <c r="D132" t="s">
        <v>288</v>
      </c>
      <c r="E132" t="s">
        <v>289</v>
      </c>
      <c r="F132" s="9" t="s">
        <v>290</v>
      </c>
      <c r="G132" t="s">
        <v>30</v>
      </c>
      <c r="H132" s="6">
        <v>8.3330000000000001E-2</v>
      </c>
      <c r="I132">
        <f t="shared" si="3"/>
        <v>0.91666999999999998</v>
      </c>
      <c r="J132" s="7">
        <v>1.77E-6</v>
      </c>
      <c r="K132">
        <v>-7.6571130000000001E-2</v>
      </c>
      <c r="L132" s="8"/>
      <c r="M132" s="8"/>
      <c r="N132" s="6">
        <v>-0.1371</v>
      </c>
      <c r="O132" s="8"/>
      <c r="P132" s="8"/>
      <c r="Q132">
        <v>0.14227284000000001</v>
      </c>
      <c r="R132">
        <v>0.41650720000000002</v>
      </c>
      <c r="S132" s="6" t="s">
        <v>44</v>
      </c>
      <c r="T132" s="6" t="s">
        <v>291</v>
      </c>
      <c r="U132" s="6" t="s">
        <v>44</v>
      </c>
    </row>
    <row r="133" spans="1:21">
      <c r="A133" s="25"/>
      <c r="B133" s="24" t="s">
        <v>49</v>
      </c>
      <c r="C133">
        <v>13307002</v>
      </c>
      <c r="F133" s="5"/>
      <c r="H133" s="6">
        <v>8.5110000000000005E-2</v>
      </c>
      <c r="I133">
        <f t="shared" si="3"/>
        <v>0.91488999999999998</v>
      </c>
      <c r="J133" s="7">
        <v>1.0899999999999999E-6</v>
      </c>
      <c r="K133">
        <v>-8.3729289999999998E-2</v>
      </c>
      <c r="L133" s="8"/>
      <c r="M133" s="8"/>
      <c r="N133" s="6">
        <v>-0.13900000000000001</v>
      </c>
      <c r="O133" s="8"/>
      <c r="P133" s="8"/>
      <c r="Q133">
        <v>0.13690068999999999</v>
      </c>
      <c r="R133">
        <v>0.41487459999999998</v>
      </c>
      <c r="S133" s="6" t="s">
        <v>26</v>
      </c>
      <c r="T133" s="6" t="s">
        <v>25</v>
      </c>
      <c r="U133" s="6" t="s">
        <v>26</v>
      </c>
    </row>
    <row r="134" spans="1:21">
      <c r="A134" s="25"/>
      <c r="B134" s="24" t="s">
        <v>49</v>
      </c>
      <c r="C134">
        <v>13307013</v>
      </c>
      <c r="F134" s="5"/>
      <c r="H134" s="6">
        <v>8.5110000000000005E-2</v>
      </c>
      <c r="I134">
        <f t="shared" si="3"/>
        <v>0.91488999999999998</v>
      </c>
      <c r="J134" s="7">
        <v>4.3599999999999998E-6</v>
      </c>
      <c r="K134">
        <v>-6.2840510000000002E-2</v>
      </c>
      <c r="L134" s="8"/>
      <c r="M134" s="8"/>
      <c r="N134" s="6">
        <v>-0.1368</v>
      </c>
      <c r="O134" s="8"/>
      <c r="P134" s="8"/>
      <c r="Q134">
        <v>0.14391153000000001</v>
      </c>
      <c r="R134">
        <v>0.41756559999999998</v>
      </c>
      <c r="S134" s="6" t="s">
        <v>25</v>
      </c>
      <c r="T134" s="6" t="s">
        <v>44</v>
      </c>
      <c r="U134" s="6" t="s">
        <v>25</v>
      </c>
    </row>
    <row r="135" spans="1:21">
      <c r="A135" s="25"/>
      <c r="B135" s="24" t="s">
        <v>49</v>
      </c>
      <c r="C135">
        <v>13307015</v>
      </c>
      <c r="F135" s="5"/>
      <c r="H135" s="6">
        <v>9.4740000000000005E-2</v>
      </c>
      <c r="I135">
        <f t="shared" si="3"/>
        <v>0.90525999999999995</v>
      </c>
      <c r="J135" s="7">
        <v>4.8400000000000002E-6</v>
      </c>
      <c r="K135">
        <v>-8.384258E-2</v>
      </c>
      <c r="L135" s="8"/>
      <c r="M135" s="8"/>
      <c r="N135" s="6">
        <v>-0.1288</v>
      </c>
      <c r="O135" s="8"/>
      <c r="P135" s="8"/>
      <c r="Q135">
        <v>0.14391153000000001</v>
      </c>
      <c r="R135">
        <v>0.4014665</v>
      </c>
      <c r="S135" s="6" t="s">
        <v>44</v>
      </c>
      <c r="T135" s="6" t="s">
        <v>26</v>
      </c>
      <c r="U135" s="6" t="s">
        <v>44</v>
      </c>
    </row>
    <row r="136" spans="1:21">
      <c r="A136" s="25"/>
      <c r="B136" s="24" t="s">
        <v>49</v>
      </c>
      <c r="C136">
        <v>13307022</v>
      </c>
      <c r="F136" s="5"/>
      <c r="H136" s="6">
        <v>9.4740000000000005E-2</v>
      </c>
      <c r="I136">
        <f t="shared" si="3"/>
        <v>0.90525999999999995</v>
      </c>
      <c r="J136" s="7">
        <v>4.8400000000000002E-6</v>
      </c>
      <c r="K136">
        <v>-8.384258E-2</v>
      </c>
      <c r="L136" s="8"/>
      <c r="M136" s="8"/>
      <c r="N136" s="6">
        <v>-0.1288</v>
      </c>
      <c r="O136" s="8"/>
      <c r="P136" s="8"/>
      <c r="Q136">
        <v>0.14391153000000001</v>
      </c>
      <c r="R136">
        <v>0.4014665</v>
      </c>
      <c r="S136" s="6" t="s">
        <v>25</v>
      </c>
      <c r="T136" s="6" t="s">
        <v>26</v>
      </c>
      <c r="U136" s="6" t="s">
        <v>25</v>
      </c>
    </row>
    <row r="137" spans="1:21">
      <c r="A137" s="25"/>
      <c r="B137" s="24" t="s">
        <v>49</v>
      </c>
      <c r="C137">
        <v>13307024</v>
      </c>
      <c r="F137" s="5"/>
      <c r="H137" s="6">
        <v>9.4740000000000005E-2</v>
      </c>
      <c r="I137">
        <f t="shared" si="3"/>
        <v>0.90525999999999995</v>
      </c>
      <c r="J137" s="7">
        <v>4.8400000000000002E-6</v>
      </c>
      <c r="K137">
        <v>-8.384258E-2</v>
      </c>
      <c r="L137" s="8"/>
      <c r="M137" s="8"/>
      <c r="N137" s="6">
        <v>-0.1288</v>
      </c>
      <c r="O137" s="8"/>
      <c r="P137" s="8"/>
      <c r="Q137">
        <v>0.14391153000000001</v>
      </c>
      <c r="R137">
        <v>0.4014665</v>
      </c>
      <c r="S137" s="6" t="s">
        <v>44</v>
      </c>
      <c r="T137" s="6" t="s">
        <v>26</v>
      </c>
      <c r="U137" s="6" t="s">
        <v>44</v>
      </c>
    </row>
    <row r="138" spans="1:21">
      <c r="A138" s="25"/>
      <c r="B138" s="24" t="s">
        <v>49</v>
      </c>
      <c r="C138">
        <v>13357624</v>
      </c>
      <c r="F138" s="5"/>
      <c r="H138" s="6">
        <v>0.05</v>
      </c>
      <c r="I138">
        <f t="shared" si="3"/>
        <v>0.95</v>
      </c>
      <c r="J138" s="7">
        <v>7.6799999999999999E-7</v>
      </c>
      <c r="K138">
        <v>-9.9001049999999993E-2</v>
      </c>
      <c r="L138" s="8"/>
      <c r="M138" s="8"/>
      <c r="N138" s="6">
        <v>-0.17810000000000001</v>
      </c>
      <c r="O138" s="8"/>
      <c r="P138" s="8"/>
      <c r="Q138">
        <v>0.14839884</v>
      </c>
      <c r="R138">
        <v>0.50462879999999999</v>
      </c>
      <c r="S138" s="6" t="s">
        <v>292</v>
      </c>
      <c r="T138" s="6" t="s">
        <v>44</v>
      </c>
      <c r="U138" s="6" t="s">
        <v>292</v>
      </c>
    </row>
    <row r="139" spans="1:21">
      <c r="A139" s="25"/>
      <c r="B139" s="24" t="s">
        <v>49</v>
      </c>
      <c r="C139">
        <v>15260925</v>
      </c>
      <c r="F139" s="5"/>
      <c r="H139" s="6">
        <v>0.23169999999999999</v>
      </c>
      <c r="I139">
        <f t="shared" si="3"/>
        <v>0.76829999999999998</v>
      </c>
      <c r="J139" s="7">
        <v>7.8199999999999997E-6</v>
      </c>
      <c r="K139">
        <v>-4.0618550000000003E-2</v>
      </c>
      <c r="L139" s="8"/>
      <c r="M139" s="8"/>
      <c r="N139" s="6">
        <v>-9.529E-2</v>
      </c>
      <c r="O139" s="8"/>
      <c r="P139" s="8"/>
      <c r="Q139">
        <v>0.11363323</v>
      </c>
      <c r="R139">
        <v>0.30420710000000001</v>
      </c>
      <c r="S139" s="6" t="s">
        <v>26</v>
      </c>
      <c r="T139" s="6" t="s">
        <v>25</v>
      </c>
      <c r="U139" s="6" t="s">
        <v>26</v>
      </c>
    </row>
    <row r="140" spans="1:21">
      <c r="A140" s="25"/>
      <c r="B140" s="24" t="s">
        <v>49</v>
      </c>
      <c r="C140">
        <v>16631546</v>
      </c>
      <c r="D140" t="s">
        <v>293</v>
      </c>
      <c r="E140" t="s">
        <v>294</v>
      </c>
      <c r="F140" s="5" t="s">
        <v>295</v>
      </c>
      <c r="G140" t="s">
        <v>30</v>
      </c>
      <c r="H140" s="6">
        <v>0.23400000000000001</v>
      </c>
      <c r="I140">
        <f t="shared" si="3"/>
        <v>0.76600000000000001</v>
      </c>
      <c r="J140" s="7">
        <v>5.51E-7</v>
      </c>
      <c r="K140">
        <v>-7.6013399999999995E-2</v>
      </c>
      <c r="L140" s="8"/>
      <c r="M140" s="8"/>
      <c r="N140" s="6">
        <v>-9.425E-2</v>
      </c>
      <c r="O140" s="8"/>
      <c r="P140" s="8"/>
      <c r="Q140">
        <v>0.12541209</v>
      </c>
      <c r="R140">
        <v>0.31391469999999999</v>
      </c>
      <c r="S140" s="6" t="s">
        <v>24</v>
      </c>
      <c r="T140" s="6" t="s">
        <v>25</v>
      </c>
      <c r="U140" s="6" t="s">
        <v>24</v>
      </c>
    </row>
    <row r="141" spans="1:21">
      <c r="A141" s="25"/>
      <c r="B141" s="24" t="s">
        <v>49</v>
      </c>
      <c r="C141">
        <v>16882010</v>
      </c>
      <c r="D141" t="s">
        <v>296</v>
      </c>
      <c r="E141" t="s">
        <v>297</v>
      </c>
      <c r="F141" s="5" t="s">
        <v>86</v>
      </c>
      <c r="G141" t="s">
        <v>30</v>
      </c>
      <c r="H141" s="6">
        <v>5.4949999999999999E-2</v>
      </c>
      <c r="I141">
        <f t="shared" si="3"/>
        <v>0.94504999999999995</v>
      </c>
      <c r="J141" s="7">
        <v>5.7899999999999996E-6</v>
      </c>
      <c r="K141">
        <v>-0.12724153999999999</v>
      </c>
      <c r="L141" s="8"/>
      <c r="M141" s="8"/>
      <c r="N141" s="6">
        <v>-0.17</v>
      </c>
      <c r="O141" s="8"/>
      <c r="P141" s="8"/>
      <c r="Q141">
        <v>0.15367322</v>
      </c>
      <c r="R141">
        <v>0.49371930000000003</v>
      </c>
      <c r="S141" s="6" t="s">
        <v>25</v>
      </c>
      <c r="T141" s="6" t="s">
        <v>24</v>
      </c>
      <c r="U141" s="6" t="s">
        <v>24</v>
      </c>
    </row>
    <row r="142" spans="1:21">
      <c r="A142" s="25"/>
      <c r="B142" s="24" t="s">
        <v>49</v>
      </c>
      <c r="C142">
        <v>1850451</v>
      </c>
      <c r="D142" t="s">
        <v>298</v>
      </c>
      <c r="E142" t="s">
        <v>299</v>
      </c>
      <c r="F142" s="11" t="s">
        <v>300</v>
      </c>
      <c r="G142" t="s">
        <v>34</v>
      </c>
      <c r="H142" s="6">
        <v>0.16</v>
      </c>
      <c r="I142">
        <f t="shared" si="3"/>
        <v>0.84</v>
      </c>
      <c r="J142" s="7">
        <v>9.4900000000000006E-6</v>
      </c>
      <c r="K142">
        <v>-9.6719260000000001E-2</v>
      </c>
      <c r="L142" s="8"/>
      <c r="M142" s="8"/>
      <c r="N142" s="6">
        <v>-9.6000000000000002E-2</v>
      </c>
      <c r="O142" s="8"/>
      <c r="P142" s="8"/>
      <c r="Q142">
        <v>0.13549132999999999</v>
      </c>
      <c r="R142">
        <v>0.32748509999999997</v>
      </c>
      <c r="S142" s="6" t="s">
        <v>26</v>
      </c>
      <c r="T142" s="6" t="s">
        <v>24</v>
      </c>
      <c r="U142" s="6" t="s">
        <v>26</v>
      </c>
    </row>
    <row r="143" spans="1:21">
      <c r="A143" s="25"/>
      <c r="B143" s="24" t="s">
        <v>49</v>
      </c>
      <c r="C143">
        <v>2146818</v>
      </c>
      <c r="D143" t="s">
        <v>301</v>
      </c>
      <c r="E143" t="s">
        <v>302</v>
      </c>
      <c r="F143" s="9" t="s">
        <v>303</v>
      </c>
      <c r="G143" t="s">
        <v>30</v>
      </c>
      <c r="H143" s="6">
        <v>0.11459999999999999</v>
      </c>
      <c r="I143">
        <f t="shared" si="3"/>
        <v>0.88539999999999996</v>
      </c>
      <c r="J143" s="7">
        <v>8.6100000000000006E-6</v>
      </c>
      <c r="K143">
        <v>-7.244987E-2</v>
      </c>
      <c r="L143" s="8"/>
      <c r="M143" s="8"/>
      <c r="N143" s="6">
        <v>-0.1082</v>
      </c>
      <c r="O143" s="8"/>
      <c r="P143" s="8"/>
      <c r="Q143">
        <v>0.13963333999999999</v>
      </c>
      <c r="R143">
        <v>0.3560487</v>
      </c>
      <c r="S143" s="6" t="s">
        <v>24</v>
      </c>
      <c r="T143" s="6" t="s">
        <v>25</v>
      </c>
      <c r="U143" s="6" t="s">
        <v>24</v>
      </c>
    </row>
    <row r="144" spans="1:21">
      <c r="A144" s="25"/>
      <c r="B144" s="24" t="s">
        <v>49</v>
      </c>
      <c r="C144">
        <v>2183623</v>
      </c>
      <c r="F144" s="5"/>
      <c r="H144" s="6">
        <v>8.2470000000000002E-2</v>
      </c>
      <c r="I144">
        <f t="shared" si="3"/>
        <v>0.91752999999999996</v>
      </c>
      <c r="J144" s="7">
        <v>4.8899999999999998E-6</v>
      </c>
      <c r="K144">
        <v>-2.42945E-2</v>
      </c>
      <c r="L144" s="8"/>
      <c r="M144" s="8"/>
      <c r="N144" s="6">
        <v>-0.13320000000000001</v>
      </c>
      <c r="O144" s="8"/>
      <c r="P144" s="8"/>
      <c r="Q144">
        <v>0.13957449999999999</v>
      </c>
      <c r="R144">
        <v>0.40587620000000002</v>
      </c>
      <c r="S144" s="6" t="s">
        <v>44</v>
      </c>
      <c r="T144" s="6" t="s">
        <v>26</v>
      </c>
      <c r="U144" s="6" t="s">
        <v>44</v>
      </c>
    </row>
    <row r="145" spans="1:21">
      <c r="A145" s="25"/>
      <c r="B145" s="24" t="s">
        <v>49</v>
      </c>
      <c r="C145">
        <v>2200591</v>
      </c>
      <c r="F145" s="5"/>
      <c r="H145" s="6">
        <v>9.1840000000000005E-2</v>
      </c>
      <c r="I145">
        <f t="shared" si="3"/>
        <v>0.90815999999999997</v>
      </c>
      <c r="J145" s="7">
        <v>8.8599999999999997E-7</v>
      </c>
      <c r="K145">
        <v>-7.9173610000000005E-2</v>
      </c>
      <c r="L145" s="8"/>
      <c r="M145" s="8"/>
      <c r="N145" s="6">
        <v>-0.13370000000000001</v>
      </c>
      <c r="O145" s="8"/>
      <c r="P145" s="8"/>
      <c r="Q145">
        <v>0.13726157999999999</v>
      </c>
      <c r="R145">
        <v>0.40465689999999999</v>
      </c>
      <c r="S145" s="6" t="s">
        <v>24</v>
      </c>
      <c r="T145" s="6" t="s">
        <v>25</v>
      </c>
      <c r="U145" s="6" t="s">
        <v>25</v>
      </c>
    </row>
    <row r="146" spans="1:21">
      <c r="A146" s="25"/>
      <c r="B146" s="24" t="s">
        <v>49</v>
      </c>
      <c r="C146">
        <v>2200592</v>
      </c>
      <c r="F146" s="5"/>
      <c r="H146" s="6">
        <v>9.0910000000000005E-2</v>
      </c>
      <c r="I146">
        <f t="shared" si="3"/>
        <v>0.90908999999999995</v>
      </c>
      <c r="J146" s="7">
        <v>1.7099999999999999E-6</v>
      </c>
      <c r="K146">
        <v>-7.8034649999999997E-2</v>
      </c>
      <c r="L146" s="8"/>
      <c r="M146" s="8"/>
      <c r="N146" s="6">
        <v>-0.13189999999999999</v>
      </c>
      <c r="O146" s="8"/>
      <c r="P146" s="8"/>
      <c r="Q146">
        <v>0.14076461000000001</v>
      </c>
      <c r="R146">
        <v>0.40465689999999999</v>
      </c>
      <c r="S146" s="6" t="s">
        <v>25</v>
      </c>
      <c r="T146" s="6" t="s">
        <v>44</v>
      </c>
      <c r="U146" s="6" t="s">
        <v>44</v>
      </c>
    </row>
    <row r="147" spans="1:21">
      <c r="A147" s="25"/>
      <c r="B147" s="24" t="s">
        <v>49</v>
      </c>
      <c r="C147">
        <v>3030787</v>
      </c>
      <c r="F147" s="5"/>
      <c r="H147" s="6">
        <v>7.0000000000000007E-2</v>
      </c>
      <c r="I147">
        <f t="shared" si="3"/>
        <v>0.92999999999999994</v>
      </c>
      <c r="J147" s="7">
        <v>7.3000000000000004E-6</v>
      </c>
      <c r="K147">
        <v>-2.8646910000000001E-2</v>
      </c>
      <c r="L147" s="8"/>
      <c r="M147" s="8"/>
      <c r="N147" s="6">
        <v>-0.13950000000000001</v>
      </c>
      <c r="O147" s="8"/>
      <c r="P147" s="8"/>
      <c r="Q147">
        <v>0.14667862000000001</v>
      </c>
      <c r="R147">
        <v>0.4257032</v>
      </c>
      <c r="S147" s="6" t="s">
        <v>24</v>
      </c>
      <c r="T147" s="6" t="s">
        <v>25</v>
      </c>
      <c r="U147" s="6" t="s">
        <v>24</v>
      </c>
    </row>
    <row r="148" spans="1:21">
      <c r="A148" s="25"/>
      <c r="B148" s="24" t="s">
        <v>49</v>
      </c>
      <c r="C148">
        <v>3030931</v>
      </c>
      <c r="F148" s="5"/>
      <c r="H148" s="6">
        <v>6.1219999999999997E-2</v>
      </c>
      <c r="I148">
        <f t="shared" si="3"/>
        <v>0.93877999999999995</v>
      </c>
      <c r="J148" s="7">
        <v>8.8999999999999995E-7</v>
      </c>
      <c r="K148">
        <v>-5.2016369999999999E-2</v>
      </c>
      <c r="L148" s="8"/>
      <c r="M148" s="8"/>
      <c r="N148" s="6">
        <v>-0.1633</v>
      </c>
      <c r="O148" s="8"/>
      <c r="P148" s="8"/>
      <c r="Q148">
        <v>0.14827294999999999</v>
      </c>
      <c r="R148">
        <v>0.474935</v>
      </c>
      <c r="S148" s="6" t="s">
        <v>44</v>
      </c>
      <c r="T148" s="6" t="s">
        <v>25</v>
      </c>
      <c r="U148" s="6" t="s">
        <v>44</v>
      </c>
    </row>
    <row r="149" spans="1:21">
      <c r="A149" s="25"/>
      <c r="B149" s="24" t="s">
        <v>49</v>
      </c>
      <c r="C149">
        <v>3279010</v>
      </c>
      <c r="F149" s="5"/>
      <c r="H149" s="6">
        <v>0.11</v>
      </c>
      <c r="I149">
        <f t="shared" si="3"/>
        <v>0.89</v>
      </c>
      <c r="J149" s="7">
        <v>2.6800000000000002E-6</v>
      </c>
      <c r="K149">
        <v>-8.7628880000000006E-2</v>
      </c>
      <c r="L149" s="8"/>
      <c r="M149" s="8"/>
      <c r="N149" s="6">
        <v>-0.11849999999999999</v>
      </c>
      <c r="O149" s="8"/>
      <c r="P149" s="8"/>
      <c r="Q149">
        <v>0.14013887999999999</v>
      </c>
      <c r="R149">
        <v>0.37715219999999999</v>
      </c>
      <c r="S149" s="6" t="s">
        <v>44</v>
      </c>
      <c r="T149" s="6" t="s">
        <v>25</v>
      </c>
      <c r="U149" s="6" t="s">
        <v>44</v>
      </c>
    </row>
    <row r="150" spans="1:21">
      <c r="A150" s="25"/>
      <c r="B150" s="24" t="s">
        <v>49</v>
      </c>
      <c r="C150">
        <v>3279657</v>
      </c>
      <c r="D150" t="s">
        <v>304</v>
      </c>
      <c r="E150" t="s">
        <v>305</v>
      </c>
      <c r="F150" s="11" t="s">
        <v>306</v>
      </c>
      <c r="G150" t="s">
        <v>38</v>
      </c>
      <c r="H150" s="6">
        <v>0.25</v>
      </c>
      <c r="I150">
        <f t="shared" si="3"/>
        <v>0.75</v>
      </c>
      <c r="J150" s="7">
        <v>9.2299999999999997E-6</v>
      </c>
      <c r="K150">
        <v>-6.4605850000000006E-2</v>
      </c>
      <c r="L150" s="8"/>
      <c r="M150" s="8"/>
      <c r="N150" s="6">
        <v>-8.1799999999999998E-2</v>
      </c>
      <c r="O150" s="8"/>
      <c r="P150" s="8"/>
      <c r="Q150">
        <v>0.12400897</v>
      </c>
      <c r="R150">
        <v>0.28760370000000002</v>
      </c>
      <c r="S150" s="6" t="s">
        <v>25</v>
      </c>
      <c r="T150" s="6" t="s">
        <v>26</v>
      </c>
      <c r="U150" s="6" t="s">
        <v>25</v>
      </c>
    </row>
    <row r="151" spans="1:21">
      <c r="A151" s="25"/>
      <c r="B151" s="24" t="s">
        <v>49</v>
      </c>
      <c r="C151">
        <v>3484859</v>
      </c>
      <c r="D151" t="s">
        <v>307</v>
      </c>
      <c r="E151" t="s">
        <v>308</v>
      </c>
      <c r="F151" s="5"/>
      <c r="G151" t="s">
        <v>30</v>
      </c>
      <c r="H151" s="6">
        <v>0.32950000000000002</v>
      </c>
      <c r="I151">
        <f t="shared" si="3"/>
        <v>0.67049999999999998</v>
      </c>
      <c r="J151" s="7">
        <v>6.4200000000000004E-6</v>
      </c>
      <c r="K151">
        <v>-8.9245370000000004E-2</v>
      </c>
      <c r="L151" s="8"/>
      <c r="M151" s="8"/>
      <c r="N151" s="6">
        <v>-8.1009999999999999E-2</v>
      </c>
      <c r="O151" s="8"/>
      <c r="P151" s="8"/>
      <c r="Q151">
        <v>0.10351733</v>
      </c>
      <c r="R151">
        <v>0.26552730000000002</v>
      </c>
      <c r="S151" s="6" t="s">
        <v>25</v>
      </c>
      <c r="T151" s="6" t="s">
        <v>119</v>
      </c>
      <c r="U151" s="6" t="s">
        <v>119</v>
      </c>
    </row>
    <row r="152" spans="1:21">
      <c r="A152" s="25"/>
      <c r="B152" s="24" t="s">
        <v>49</v>
      </c>
      <c r="C152">
        <v>3484859</v>
      </c>
      <c r="D152" t="s">
        <v>309</v>
      </c>
      <c r="E152" t="s">
        <v>310</v>
      </c>
      <c r="F152" s="5"/>
      <c r="G152" t="s">
        <v>38</v>
      </c>
      <c r="H152" s="6">
        <v>0.32950000000000002</v>
      </c>
      <c r="I152">
        <f t="shared" si="3"/>
        <v>0.67049999999999998</v>
      </c>
      <c r="J152" s="7">
        <v>6.4200000000000004E-6</v>
      </c>
      <c r="K152">
        <v>-8.9245370000000004E-2</v>
      </c>
      <c r="L152" s="8"/>
      <c r="M152" s="8"/>
      <c r="N152" s="6">
        <v>-8.1009999999999999E-2</v>
      </c>
      <c r="O152" s="8"/>
      <c r="P152" s="8"/>
      <c r="Q152">
        <v>0.10351733</v>
      </c>
      <c r="R152">
        <v>0.26552730000000002</v>
      </c>
      <c r="S152" s="6" t="s">
        <v>25</v>
      </c>
      <c r="T152" s="6" t="s">
        <v>119</v>
      </c>
      <c r="U152" s="6" t="s">
        <v>119</v>
      </c>
    </row>
    <row r="153" spans="1:21">
      <c r="A153" s="25"/>
      <c r="B153" s="24" t="s">
        <v>49</v>
      </c>
      <c r="C153">
        <v>7316908</v>
      </c>
      <c r="D153" t="s">
        <v>311</v>
      </c>
      <c r="E153" t="s">
        <v>312</v>
      </c>
      <c r="F153" s="5" t="s">
        <v>313</v>
      </c>
      <c r="G153" t="s">
        <v>73</v>
      </c>
      <c r="H153" s="6">
        <v>0.21210000000000001</v>
      </c>
      <c r="I153">
        <f t="shared" si="3"/>
        <v>0.78790000000000004</v>
      </c>
      <c r="J153" s="7">
        <v>3.9600000000000002E-6</v>
      </c>
      <c r="K153">
        <v>-3.9899299999999999E-2</v>
      </c>
      <c r="L153" s="8"/>
      <c r="M153" s="8"/>
      <c r="N153" s="6">
        <v>-8.9969999999999994E-2</v>
      </c>
      <c r="O153" s="8"/>
      <c r="P153" s="8"/>
      <c r="Q153">
        <v>0.12915935000000001</v>
      </c>
      <c r="R153">
        <v>0.30910919999999997</v>
      </c>
      <c r="S153" s="6" t="s">
        <v>26</v>
      </c>
      <c r="T153" s="6" t="s">
        <v>44</v>
      </c>
      <c r="U153" s="6" t="s">
        <v>26</v>
      </c>
    </row>
    <row r="154" spans="1:21">
      <c r="A154" s="25"/>
      <c r="B154" s="24" t="s">
        <v>49</v>
      </c>
      <c r="C154">
        <v>7316908</v>
      </c>
      <c r="D154" t="s">
        <v>314</v>
      </c>
      <c r="E154" t="s">
        <v>315</v>
      </c>
      <c r="F154" s="5" t="s">
        <v>316</v>
      </c>
      <c r="G154" t="s">
        <v>38</v>
      </c>
      <c r="H154" s="6">
        <v>0.21210000000000001</v>
      </c>
      <c r="I154">
        <f t="shared" si="3"/>
        <v>0.78790000000000004</v>
      </c>
      <c r="J154" s="7">
        <v>3.9600000000000002E-6</v>
      </c>
      <c r="K154">
        <v>-3.9899299999999999E-2</v>
      </c>
      <c r="L154" s="8"/>
      <c r="M154" s="8"/>
      <c r="N154" s="6">
        <v>-8.9969999999999994E-2</v>
      </c>
      <c r="O154" s="8"/>
      <c r="P154" s="8"/>
      <c r="Q154">
        <v>0.12915935000000001</v>
      </c>
      <c r="R154">
        <v>0.30910919999999997</v>
      </c>
      <c r="S154" s="6" t="s">
        <v>26</v>
      </c>
      <c r="T154" s="6" t="s">
        <v>44</v>
      </c>
      <c r="U154" s="6" t="s">
        <v>26</v>
      </c>
    </row>
    <row r="155" spans="1:21">
      <c r="A155" s="25"/>
      <c r="B155" s="24" t="s">
        <v>49</v>
      </c>
      <c r="C155">
        <v>8305872</v>
      </c>
      <c r="D155" t="s">
        <v>317</v>
      </c>
      <c r="E155" t="s">
        <v>318</v>
      </c>
      <c r="F155" s="5" t="s">
        <v>319</v>
      </c>
      <c r="G155" t="s">
        <v>30</v>
      </c>
      <c r="H155" s="6">
        <v>0.12770000000000001</v>
      </c>
      <c r="I155">
        <f t="shared" si="3"/>
        <v>0.87229999999999996</v>
      </c>
      <c r="J155" s="7">
        <v>8.3900000000000004E-7</v>
      </c>
      <c r="K155">
        <v>-7.504392E-2</v>
      </c>
      <c r="L155" s="8"/>
      <c r="M155" s="8"/>
      <c r="N155" s="6">
        <v>-0.1221</v>
      </c>
      <c r="O155" s="8"/>
      <c r="P155" s="8"/>
      <c r="Q155">
        <v>0.13769113999999999</v>
      </c>
      <c r="R155">
        <v>0.3819785</v>
      </c>
      <c r="S155" s="6" t="s">
        <v>26</v>
      </c>
      <c r="T155" s="6" t="s">
        <v>25</v>
      </c>
      <c r="U155" s="6" t="s">
        <v>26</v>
      </c>
    </row>
    <row r="156" spans="1:21">
      <c r="A156" s="25"/>
      <c r="B156" s="24" t="s">
        <v>49</v>
      </c>
      <c r="C156">
        <v>8927493</v>
      </c>
      <c r="D156" t="s">
        <v>320</v>
      </c>
      <c r="E156" t="s">
        <v>321</v>
      </c>
      <c r="F156" s="5"/>
      <c r="G156" t="s">
        <v>30</v>
      </c>
      <c r="H156" s="6">
        <v>8.0810000000000007E-2</v>
      </c>
      <c r="I156">
        <f t="shared" si="3"/>
        <v>0.91918999999999995</v>
      </c>
      <c r="J156" s="7">
        <v>7.8699999999999992E-6</v>
      </c>
      <c r="K156">
        <v>-8.5261799999999999E-2</v>
      </c>
      <c r="L156" s="8"/>
      <c r="M156" s="8"/>
      <c r="N156" s="6">
        <v>-0.13139999999999999</v>
      </c>
      <c r="O156" s="8"/>
      <c r="P156" s="8"/>
      <c r="Q156">
        <v>0.14524796000000001</v>
      </c>
      <c r="R156">
        <v>0.40811439999999999</v>
      </c>
      <c r="S156" s="6" t="s">
        <v>24</v>
      </c>
      <c r="T156" s="6" t="s">
        <v>25</v>
      </c>
      <c r="U156" s="6" t="s">
        <v>24</v>
      </c>
    </row>
    <row r="157" spans="1:21">
      <c r="A157" s="25"/>
      <c r="B157" s="24" t="s">
        <v>49</v>
      </c>
      <c r="C157">
        <v>8928951</v>
      </c>
      <c r="D157" t="s">
        <v>320</v>
      </c>
      <c r="E157" t="s">
        <v>321</v>
      </c>
      <c r="F157" s="5"/>
      <c r="G157" t="s">
        <v>73</v>
      </c>
      <c r="H157" s="6">
        <v>7.0000000000000007E-2</v>
      </c>
      <c r="I157">
        <f t="shared" si="3"/>
        <v>0.92999999999999994</v>
      </c>
      <c r="J157" s="7">
        <v>1.2899999999999999E-6</v>
      </c>
      <c r="K157">
        <v>-8.8543789999999997E-2</v>
      </c>
      <c r="L157" s="8"/>
      <c r="M157" s="8"/>
      <c r="N157" s="6">
        <v>-0.14940000000000001</v>
      </c>
      <c r="O157" s="8"/>
      <c r="P157" s="8"/>
      <c r="Q157">
        <v>0.14529652000000001</v>
      </c>
      <c r="R157">
        <v>0.4440653</v>
      </c>
      <c r="S157" s="6" t="s">
        <v>25</v>
      </c>
      <c r="T157" s="6" t="s">
        <v>44</v>
      </c>
      <c r="U157" s="6" t="s">
        <v>25</v>
      </c>
    </row>
    <row r="158" spans="1:21">
      <c r="A158" s="25"/>
      <c r="B158" s="24" t="s">
        <v>49</v>
      </c>
      <c r="C158">
        <v>8928955</v>
      </c>
      <c r="D158" t="s">
        <v>320</v>
      </c>
      <c r="E158" t="s">
        <v>321</v>
      </c>
      <c r="F158" s="5"/>
      <c r="G158" t="s">
        <v>73</v>
      </c>
      <c r="H158" s="6">
        <v>7.0000000000000007E-2</v>
      </c>
      <c r="I158">
        <f t="shared" si="3"/>
        <v>0.92999999999999994</v>
      </c>
      <c r="J158" s="7">
        <v>1.2899999999999999E-6</v>
      </c>
      <c r="K158">
        <v>-8.8543789999999997E-2</v>
      </c>
      <c r="L158" s="8"/>
      <c r="M158" s="8"/>
      <c r="N158" s="6">
        <v>-0.14940000000000001</v>
      </c>
      <c r="O158" s="8"/>
      <c r="P158" s="8"/>
      <c r="Q158">
        <v>0.14529652000000001</v>
      </c>
      <c r="R158">
        <v>0.4440653</v>
      </c>
      <c r="S158" s="6" t="s">
        <v>44</v>
      </c>
      <c r="T158" s="6" t="s">
        <v>26</v>
      </c>
      <c r="U158" s="6" t="s">
        <v>44</v>
      </c>
    </row>
    <row r="159" spans="1:21">
      <c r="A159" s="25"/>
      <c r="B159" s="24" t="s">
        <v>49</v>
      </c>
      <c r="C159">
        <v>8929059</v>
      </c>
      <c r="D159" t="s">
        <v>320</v>
      </c>
      <c r="E159" t="s">
        <v>321</v>
      </c>
      <c r="F159" s="5"/>
      <c r="G159" t="s">
        <v>190</v>
      </c>
      <c r="H159" s="6">
        <v>0.06</v>
      </c>
      <c r="I159">
        <f t="shared" si="3"/>
        <v>0.94</v>
      </c>
      <c r="J159" s="7">
        <v>4.8799999999999999E-6</v>
      </c>
      <c r="K159">
        <v>-9.9678849999999999E-2</v>
      </c>
      <c r="L159" s="8"/>
      <c r="M159" s="8"/>
      <c r="N159" s="6">
        <v>-0.15240000000000001</v>
      </c>
      <c r="O159" s="8"/>
      <c r="P159" s="8"/>
      <c r="Q159">
        <v>0.14791747999999999</v>
      </c>
      <c r="R159">
        <v>0.45279839999999999</v>
      </c>
      <c r="S159" s="6" t="s">
        <v>24</v>
      </c>
      <c r="T159" s="6" t="s">
        <v>25</v>
      </c>
      <c r="U159" s="6" t="s">
        <v>24</v>
      </c>
    </row>
    <row r="160" spans="1:21">
      <c r="A160" s="25"/>
      <c r="B160" s="24" t="s">
        <v>49</v>
      </c>
      <c r="C160">
        <v>8929060</v>
      </c>
      <c r="D160" t="s">
        <v>320</v>
      </c>
      <c r="E160" t="s">
        <v>321</v>
      </c>
      <c r="F160" s="5"/>
      <c r="G160" t="s">
        <v>73</v>
      </c>
      <c r="H160" s="6">
        <v>0.06</v>
      </c>
      <c r="I160">
        <f t="shared" si="3"/>
        <v>0.94</v>
      </c>
      <c r="J160" s="7">
        <v>4.8799999999999999E-6</v>
      </c>
      <c r="K160">
        <v>-9.9678849999999999E-2</v>
      </c>
      <c r="L160" s="8"/>
      <c r="M160" s="8"/>
      <c r="N160" s="6">
        <v>-0.15240000000000001</v>
      </c>
      <c r="O160" s="8"/>
      <c r="P160" s="8"/>
      <c r="Q160">
        <v>0.14791747999999999</v>
      </c>
      <c r="R160">
        <v>0.45279839999999999</v>
      </c>
      <c r="S160" s="6" t="s">
        <v>26</v>
      </c>
      <c r="T160" s="6" t="s">
        <v>44</v>
      </c>
      <c r="U160" s="6" t="s">
        <v>26</v>
      </c>
    </row>
    <row r="161" spans="1:21">
      <c r="A161" s="25"/>
      <c r="B161" s="24" t="s">
        <v>49</v>
      </c>
      <c r="C161">
        <v>9962836</v>
      </c>
      <c r="D161" t="s">
        <v>322</v>
      </c>
      <c r="E161" t="s">
        <v>323</v>
      </c>
      <c r="F161" s="9" t="s">
        <v>324</v>
      </c>
      <c r="G161" t="s">
        <v>30</v>
      </c>
      <c r="H161" s="6">
        <v>8.2470000000000002E-2</v>
      </c>
      <c r="I161">
        <f t="shared" si="3"/>
        <v>0.91752999999999996</v>
      </c>
      <c r="J161" s="7">
        <v>5.04E-6</v>
      </c>
      <c r="K161">
        <v>-3.9268039999999997E-2</v>
      </c>
      <c r="L161" s="8"/>
      <c r="M161" s="8"/>
      <c r="N161" s="6">
        <v>-0.1283</v>
      </c>
      <c r="O161" s="8"/>
      <c r="P161" s="8"/>
      <c r="Q161">
        <v>0.14081805</v>
      </c>
      <c r="R161">
        <v>0.39734320000000001</v>
      </c>
      <c r="S161" s="6" t="s">
        <v>25</v>
      </c>
      <c r="T161" s="6" t="s">
        <v>26</v>
      </c>
      <c r="U161" s="6" t="s">
        <v>25</v>
      </c>
    </row>
    <row r="162" spans="1:21">
      <c r="A162" s="25"/>
      <c r="B162" s="24" t="s">
        <v>66</v>
      </c>
      <c r="C162">
        <v>12945910</v>
      </c>
      <c r="D162" t="s">
        <v>325</v>
      </c>
      <c r="E162" t="s">
        <v>326</v>
      </c>
      <c r="F162" s="20" t="s">
        <v>327</v>
      </c>
      <c r="G162" t="s">
        <v>30</v>
      </c>
      <c r="H162" s="6">
        <v>0.20830000000000001</v>
      </c>
      <c r="I162">
        <f t="shared" si="3"/>
        <v>0.79169999999999996</v>
      </c>
      <c r="J162" s="7">
        <v>2.3999999999999998E-7</v>
      </c>
      <c r="K162">
        <v>-8.0969970000000002E-2</v>
      </c>
      <c r="L162" s="8"/>
      <c r="M162" s="8"/>
      <c r="N162" s="6">
        <v>-9.4159999999999994E-2</v>
      </c>
      <c r="O162" s="8"/>
      <c r="P162" s="8"/>
      <c r="Q162">
        <v>0.1194793</v>
      </c>
      <c r="R162">
        <v>0.30779889999999999</v>
      </c>
      <c r="S162" s="6" t="s">
        <v>25</v>
      </c>
      <c r="T162" s="6" t="s">
        <v>26</v>
      </c>
      <c r="U162" s="6" t="s">
        <v>25</v>
      </c>
    </row>
    <row r="163" spans="1:21">
      <c r="A163" s="25"/>
      <c r="B163" s="24" t="s">
        <v>66</v>
      </c>
      <c r="C163">
        <v>12945910</v>
      </c>
      <c r="D163" t="s">
        <v>328</v>
      </c>
      <c r="E163" t="s">
        <v>329</v>
      </c>
      <c r="F163" s="5"/>
      <c r="G163" t="s">
        <v>38</v>
      </c>
      <c r="H163" s="6">
        <v>0.20830000000000001</v>
      </c>
      <c r="I163">
        <f t="shared" si="3"/>
        <v>0.79169999999999996</v>
      </c>
      <c r="J163" s="7">
        <v>2.3999999999999998E-7</v>
      </c>
      <c r="K163">
        <v>-8.0969970000000002E-2</v>
      </c>
      <c r="L163" s="8"/>
      <c r="M163" s="8"/>
      <c r="N163" s="6">
        <v>-9.4159999999999994E-2</v>
      </c>
      <c r="O163" s="8"/>
      <c r="P163" s="8"/>
      <c r="Q163">
        <v>0.1194793</v>
      </c>
      <c r="R163">
        <v>0.30779889999999999</v>
      </c>
      <c r="S163" s="6" t="s">
        <v>25</v>
      </c>
      <c r="T163" s="6" t="s">
        <v>26</v>
      </c>
      <c r="U163" s="6" t="s">
        <v>25</v>
      </c>
    </row>
    <row r="164" spans="1:21">
      <c r="A164" s="25"/>
      <c r="B164" s="24" t="s">
        <v>66</v>
      </c>
      <c r="C164">
        <v>17238788</v>
      </c>
      <c r="D164" t="s">
        <v>330</v>
      </c>
      <c r="E164" t="s">
        <v>331</v>
      </c>
      <c r="F164" s="11" t="s">
        <v>332</v>
      </c>
      <c r="G164" t="s">
        <v>30</v>
      </c>
      <c r="H164" s="6">
        <v>0.10100000000000001</v>
      </c>
      <c r="I164">
        <f t="shared" si="3"/>
        <v>0.89900000000000002</v>
      </c>
      <c r="J164" s="7">
        <v>6.4200000000000004E-6</v>
      </c>
      <c r="K164">
        <v>-6.6243670000000004E-2</v>
      </c>
      <c r="L164" s="8"/>
      <c r="M164" s="8"/>
      <c r="N164" s="6">
        <v>-0.1198</v>
      </c>
      <c r="O164" s="8"/>
      <c r="P164" s="8"/>
      <c r="Q164">
        <v>0.14265636000000001</v>
      </c>
      <c r="R164">
        <v>0.38232430000000001</v>
      </c>
      <c r="S164" s="6" t="s">
        <v>24</v>
      </c>
      <c r="T164" s="6" t="s">
        <v>25</v>
      </c>
      <c r="U164" s="6" t="s">
        <v>24</v>
      </c>
    </row>
    <row r="165" spans="1:21">
      <c r="A165" s="25"/>
      <c r="B165" s="24" t="s">
        <v>66</v>
      </c>
      <c r="C165">
        <v>17927564</v>
      </c>
      <c r="D165" t="s">
        <v>333</v>
      </c>
      <c r="E165" t="s">
        <v>334</v>
      </c>
      <c r="F165" s="11" t="s">
        <v>158</v>
      </c>
      <c r="G165" t="s">
        <v>30</v>
      </c>
      <c r="H165" s="6">
        <v>5.1020000000000003E-2</v>
      </c>
      <c r="I165">
        <f t="shared" si="3"/>
        <v>0.94898000000000005</v>
      </c>
      <c r="J165" s="7">
        <v>4.33E-6</v>
      </c>
      <c r="K165">
        <v>-9.3537670000000003E-2</v>
      </c>
      <c r="L165" s="8"/>
      <c r="M165" s="8"/>
      <c r="N165" s="6">
        <v>-0.16650000000000001</v>
      </c>
      <c r="O165" s="8"/>
      <c r="P165" s="8"/>
      <c r="Q165">
        <v>0.15290508999999999</v>
      </c>
      <c r="R165">
        <v>0.48580649999999997</v>
      </c>
      <c r="S165" s="6" t="s">
        <v>44</v>
      </c>
      <c r="T165" s="6" t="s">
        <v>26</v>
      </c>
      <c r="U165" s="6" t="s">
        <v>44</v>
      </c>
    </row>
    <row r="166" spans="1:21">
      <c r="A166" s="25"/>
      <c r="B166" s="24" t="s">
        <v>66</v>
      </c>
      <c r="C166">
        <v>20392220</v>
      </c>
      <c r="D166" t="s">
        <v>335</v>
      </c>
      <c r="E166" t="s">
        <v>336</v>
      </c>
      <c r="F166" s="10" t="s">
        <v>337</v>
      </c>
      <c r="G166" t="s">
        <v>30</v>
      </c>
      <c r="H166" s="6">
        <v>5.4350000000000002E-2</v>
      </c>
      <c r="I166">
        <f t="shared" si="3"/>
        <v>0.94564999999999999</v>
      </c>
      <c r="J166" s="7">
        <v>8.8100000000000004E-6</v>
      </c>
      <c r="K166">
        <v>-0.10987597</v>
      </c>
      <c r="L166" s="8"/>
      <c r="M166" s="8"/>
      <c r="N166" s="6">
        <v>-0.1615</v>
      </c>
      <c r="O166" s="8"/>
      <c r="P166" s="8"/>
      <c r="Q166">
        <v>0.15099555000000001</v>
      </c>
      <c r="R166">
        <v>0.47409119999999999</v>
      </c>
      <c r="S166" s="6" t="s">
        <v>25</v>
      </c>
      <c r="T166" s="6" t="s">
        <v>24</v>
      </c>
      <c r="U166" s="6" t="s">
        <v>25</v>
      </c>
    </row>
    <row r="167" spans="1:21">
      <c r="A167" s="25"/>
      <c r="B167" s="24" t="s">
        <v>66</v>
      </c>
      <c r="C167">
        <v>3165485</v>
      </c>
      <c r="F167" s="21"/>
      <c r="H167" s="6">
        <v>0.47670000000000001</v>
      </c>
      <c r="I167">
        <f t="shared" si="3"/>
        <v>0.52329999999999999</v>
      </c>
      <c r="J167" s="7">
        <v>3.72E-6</v>
      </c>
      <c r="K167">
        <v>-3.6736079999999997E-2</v>
      </c>
      <c r="L167" s="8"/>
      <c r="M167" s="8"/>
      <c r="N167" s="6">
        <v>-7.9430000000000001E-2</v>
      </c>
      <c r="O167" s="8"/>
      <c r="P167" s="8"/>
      <c r="Q167">
        <v>9.1392420000000002E-2</v>
      </c>
      <c r="R167">
        <v>0.25026039999999999</v>
      </c>
      <c r="S167" s="6" t="s">
        <v>25</v>
      </c>
      <c r="T167" s="6" t="s">
        <v>24</v>
      </c>
      <c r="U167" s="6" t="s">
        <v>24</v>
      </c>
    </row>
    <row r="168" spans="1:21">
      <c r="A168" s="25"/>
      <c r="B168" s="24">
        <v>4</v>
      </c>
      <c r="C168">
        <v>196612</v>
      </c>
      <c r="D168" t="s">
        <v>338</v>
      </c>
      <c r="E168" t="s">
        <v>339</v>
      </c>
      <c r="F168" s="11" t="s">
        <v>340</v>
      </c>
      <c r="G168" t="s">
        <v>38</v>
      </c>
      <c r="H168" s="6">
        <v>5.4949999999999999E-2</v>
      </c>
      <c r="I168">
        <f t="shared" si="3"/>
        <v>0.94504999999999995</v>
      </c>
      <c r="J168" s="7">
        <v>1.0100000000000001E-6</v>
      </c>
      <c r="K168">
        <v>-7.6881820000000003E-2</v>
      </c>
      <c r="L168" s="8"/>
      <c r="M168" s="8"/>
      <c r="N168" s="6">
        <v>-0.1636</v>
      </c>
      <c r="O168" s="8"/>
      <c r="P168" s="8"/>
      <c r="Q168">
        <v>0.13312516999999999</v>
      </c>
      <c r="R168">
        <v>0.46037850000000002</v>
      </c>
      <c r="S168" s="6" t="s">
        <v>25</v>
      </c>
      <c r="T168" s="6" t="s">
        <v>24</v>
      </c>
      <c r="U168" s="6" t="s">
        <v>25</v>
      </c>
    </row>
    <row r="169" spans="1:21">
      <c r="A169" s="25"/>
      <c r="B169" s="24">
        <v>4</v>
      </c>
      <c r="C169">
        <v>231442</v>
      </c>
      <c r="D169" t="s">
        <v>341</v>
      </c>
      <c r="E169" t="s">
        <v>342</v>
      </c>
      <c r="F169" s="5" t="s">
        <v>343</v>
      </c>
      <c r="G169" t="s">
        <v>30</v>
      </c>
      <c r="H169" s="6">
        <v>7.6920000000000002E-2</v>
      </c>
      <c r="I169">
        <f t="shared" si="3"/>
        <v>0.92308000000000001</v>
      </c>
      <c r="J169" s="7">
        <v>8.1499999999999999E-6</v>
      </c>
      <c r="K169">
        <v>-4.3692979999999999E-2</v>
      </c>
      <c r="L169" s="8"/>
      <c r="M169" s="8"/>
      <c r="N169" s="6">
        <v>-0.13750000000000001</v>
      </c>
      <c r="O169" s="8"/>
      <c r="P169" s="8"/>
      <c r="Q169">
        <v>0.13741360999999999</v>
      </c>
      <c r="R169">
        <v>0.41233880000000001</v>
      </c>
      <c r="S169" s="6" t="s">
        <v>24</v>
      </c>
      <c r="T169" s="6" t="s">
        <v>25</v>
      </c>
      <c r="U169" s="6" t="s">
        <v>24</v>
      </c>
    </row>
    <row r="170" spans="1:21">
      <c r="A170" s="25"/>
      <c r="B170" s="24">
        <v>4</v>
      </c>
      <c r="C170">
        <v>237674</v>
      </c>
      <c r="D170" t="s">
        <v>344</v>
      </c>
      <c r="E170" t="s">
        <v>345</v>
      </c>
      <c r="F170" s="5" t="s">
        <v>346</v>
      </c>
      <c r="G170" t="s">
        <v>30</v>
      </c>
      <c r="H170" s="6">
        <v>8.5110000000000005E-2</v>
      </c>
      <c r="I170">
        <f t="shared" si="3"/>
        <v>0.91488999999999998</v>
      </c>
      <c r="J170" s="7">
        <v>9.1300000000000007E-6</v>
      </c>
      <c r="K170">
        <v>-5.3856800000000003E-2</v>
      </c>
      <c r="L170" s="8"/>
      <c r="M170" s="8"/>
      <c r="N170" s="6">
        <v>-0.1328</v>
      </c>
      <c r="O170" s="8"/>
      <c r="P170" s="8"/>
      <c r="Q170">
        <v>0.14209550000000001</v>
      </c>
      <c r="R170">
        <v>0.40767150000000002</v>
      </c>
      <c r="S170" s="6" t="s">
        <v>24</v>
      </c>
      <c r="T170" s="6" t="s">
        <v>26</v>
      </c>
      <c r="U170" s="6" t="s">
        <v>24</v>
      </c>
    </row>
    <row r="171" spans="1:21">
      <c r="A171" s="25"/>
      <c r="B171" s="24">
        <v>4</v>
      </c>
      <c r="C171">
        <v>237756</v>
      </c>
      <c r="D171" t="s">
        <v>344</v>
      </c>
      <c r="E171" t="s">
        <v>345</v>
      </c>
      <c r="F171" s="5"/>
      <c r="G171" t="s">
        <v>30</v>
      </c>
      <c r="H171" s="6">
        <v>0.08</v>
      </c>
      <c r="I171">
        <f t="shared" si="3"/>
        <v>0.92</v>
      </c>
      <c r="J171" s="7">
        <v>7.2699999999999999E-6</v>
      </c>
      <c r="K171">
        <v>-5.1962260000000003E-2</v>
      </c>
      <c r="L171" s="8"/>
      <c r="M171" s="8"/>
      <c r="N171" s="6">
        <v>-0.13120000000000001</v>
      </c>
      <c r="O171" s="8"/>
      <c r="P171" s="8"/>
      <c r="Q171">
        <v>0.14521371999999999</v>
      </c>
      <c r="R171">
        <v>0.40767150000000002</v>
      </c>
      <c r="S171" s="6" t="s">
        <v>26</v>
      </c>
      <c r="T171" s="6" t="s">
        <v>25</v>
      </c>
      <c r="U171" s="6" t="s">
        <v>26</v>
      </c>
    </row>
    <row r="172" spans="1:21">
      <c r="A172" s="25"/>
      <c r="B172" s="24">
        <v>4</v>
      </c>
      <c r="C172">
        <v>251755</v>
      </c>
      <c r="D172" t="s">
        <v>347</v>
      </c>
      <c r="E172" t="s">
        <v>348</v>
      </c>
      <c r="F172" s="5"/>
      <c r="G172" t="s">
        <v>30</v>
      </c>
      <c r="H172" s="6">
        <v>7.2919999999999999E-2</v>
      </c>
      <c r="I172">
        <f t="shared" si="3"/>
        <v>0.92708000000000002</v>
      </c>
      <c r="J172" s="7">
        <v>6.8400000000000004E-7</v>
      </c>
      <c r="K172">
        <v>-5.3271369999999998E-2</v>
      </c>
      <c r="L172" s="8"/>
      <c r="M172" s="8"/>
      <c r="N172" s="6">
        <v>-0.15379999999999999</v>
      </c>
      <c r="O172" s="8"/>
      <c r="P172" s="8"/>
      <c r="Q172">
        <v>0.14541013999999999</v>
      </c>
      <c r="R172">
        <v>0.45309660000000002</v>
      </c>
      <c r="S172" s="6" t="s">
        <v>44</v>
      </c>
      <c r="T172" s="6" t="s">
        <v>24</v>
      </c>
      <c r="U172" s="6" t="s">
        <v>44</v>
      </c>
    </row>
    <row r="173" spans="1:21">
      <c r="A173" s="25"/>
      <c r="B173" s="24">
        <v>4</v>
      </c>
      <c r="C173">
        <v>251755</v>
      </c>
      <c r="D173" t="s">
        <v>349</v>
      </c>
      <c r="E173" t="s">
        <v>350</v>
      </c>
      <c r="F173" s="5"/>
      <c r="G173" t="s">
        <v>34</v>
      </c>
      <c r="H173" s="6">
        <v>7.2919999999999999E-2</v>
      </c>
      <c r="I173">
        <f t="shared" si="3"/>
        <v>0.92708000000000002</v>
      </c>
      <c r="J173" s="7">
        <v>6.8400000000000004E-7</v>
      </c>
      <c r="K173">
        <v>-5.3271369999999998E-2</v>
      </c>
      <c r="L173" s="8"/>
      <c r="M173" s="8"/>
      <c r="N173" s="6">
        <v>-0.15379999999999999</v>
      </c>
      <c r="O173" s="8"/>
      <c r="P173" s="8"/>
      <c r="Q173">
        <v>0.14541013999999999</v>
      </c>
      <c r="R173">
        <v>0.45309660000000002</v>
      </c>
      <c r="S173" s="6" t="s">
        <v>44</v>
      </c>
      <c r="T173" s="6" t="s">
        <v>24</v>
      </c>
      <c r="U173" s="6" t="s">
        <v>44</v>
      </c>
    </row>
    <row r="174" spans="1:21">
      <c r="A174" s="25"/>
      <c r="B174" s="24">
        <v>4</v>
      </c>
      <c r="C174">
        <v>255506</v>
      </c>
      <c r="D174" t="s">
        <v>347</v>
      </c>
      <c r="E174" t="s">
        <v>348</v>
      </c>
      <c r="F174" s="5"/>
      <c r="G174" t="s">
        <v>30</v>
      </c>
      <c r="H174" s="6">
        <v>0.09</v>
      </c>
      <c r="I174">
        <f t="shared" si="3"/>
        <v>0.91</v>
      </c>
      <c r="J174" s="7">
        <v>8.9600000000000006E-6</v>
      </c>
      <c r="K174">
        <v>-6.2667630000000002E-2</v>
      </c>
      <c r="L174" s="8"/>
      <c r="M174" s="8"/>
      <c r="N174" s="6">
        <v>-0.12330000000000001</v>
      </c>
      <c r="O174" s="8"/>
      <c r="P174" s="8"/>
      <c r="Q174">
        <v>0.14401910000000001</v>
      </c>
      <c r="R174">
        <v>0.3905884</v>
      </c>
      <c r="S174" s="6" t="s">
        <v>24</v>
      </c>
      <c r="T174" s="6" t="s">
        <v>25</v>
      </c>
      <c r="U174" s="6" t="s">
        <v>24</v>
      </c>
    </row>
    <row r="175" spans="1:21">
      <c r="A175" s="25"/>
      <c r="B175" s="24" t="s">
        <v>90</v>
      </c>
      <c r="C175">
        <v>12582848</v>
      </c>
      <c r="D175" t="s">
        <v>351</v>
      </c>
      <c r="E175" t="s">
        <v>352</v>
      </c>
      <c r="F175" s="5" t="s">
        <v>353</v>
      </c>
      <c r="G175" t="s">
        <v>73</v>
      </c>
      <c r="H175" s="6">
        <v>0.33329999999999999</v>
      </c>
      <c r="I175">
        <f t="shared" si="3"/>
        <v>0.66670000000000007</v>
      </c>
      <c r="J175" s="7">
        <v>2.6599999999999999E-6</v>
      </c>
      <c r="K175">
        <v>-3.5506679999999999E-2</v>
      </c>
      <c r="L175" s="8"/>
      <c r="M175" s="8"/>
      <c r="N175" s="6">
        <v>-8.7770000000000001E-2</v>
      </c>
      <c r="O175" s="8"/>
      <c r="P175" s="8"/>
      <c r="Q175">
        <v>0.11671347</v>
      </c>
      <c r="R175">
        <v>0.2922496</v>
      </c>
      <c r="S175" s="6" t="s">
        <v>24</v>
      </c>
      <c r="T175" s="6" t="s">
        <v>25</v>
      </c>
      <c r="U175" s="6" t="s">
        <v>24</v>
      </c>
    </row>
    <row r="176" spans="1:21">
      <c r="A176" s="25"/>
      <c r="B176" s="24" t="s">
        <v>90</v>
      </c>
      <c r="C176">
        <v>12582863</v>
      </c>
      <c r="D176" t="s">
        <v>351</v>
      </c>
      <c r="E176" t="s">
        <v>352</v>
      </c>
      <c r="F176" s="5"/>
      <c r="G176" t="s">
        <v>73</v>
      </c>
      <c r="H176" s="6">
        <v>0.39579999999999999</v>
      </c>
      <c r="I176">
        <f t="shared" si="3"/>
        <v>0.60420000000000007</v>
      </c>
      <c r="J176" s="7">
        <v>3.14E-6</v>
      </c>
      <c r="K176">
        <v>-2.584496E-2</v>
      </c>
      <c r="L176" s="8"/>
      <c r="M176" s="8"/>
      <c r="N176" s="6">
        <v>-7.6700000000000004E-2</v>
      </c>
      <c r="O176" s="8"/>
      <c r="P176" s="8"/>
      <c r="Q176">
        <v>0.10325601</v>
      </c>
      <c r="R176">
        <v>0.25665379999999999</v>
      </c>
      <c r="S176" s="6" t="s">
        <v>24</v>
      </c>
      <c r="T176" s="6" t="s">
        <v>44</v>
      </c>
      <c r="U176" s="6" t="s">
        <v>24</v>
      </c>
    </row>
    <row r="177" spans="1:21">
      <c r="A177" s="25"/>
      <c r="B177" s="24" t="s">
        <v>90</v>
      </c>
      <c r="C177">
        <v>15205648</v>
      </c>
      <c r="D177" t="s">
        <v>354</v>
      </c>
      <c r="E177" t="s">
        <v>355</v>
      </c>
      <c r="F177" s="5" t="s">
        <v>356</v>
      </c>
      <c r="G177" t="s">
        <v>30</v>
      </c>
      <c r="H177" s="6">
        <v>8.0460000000000004E-2</v>
      </c>
      <c r="I177">
        <f>1-H177</f>
        <v>0.91954000000000002</v>
      </c>
      <c r="J177" s="7">
        <v>2.7700000000000002E-6</v>
      </c>
      <c r="K177">
        <v>-8.8673059999999998E-2</v>
      </c>
      <c r="L177" s="8"/>
      <c r="M177" s="8"/>
      <c r="N177" s="6">
        <v>-0.1472</v>
      </c>
      <c r="O177" s="8"/>
      <c r="P177" s="8"/>
      <c r="Q177">
        <v>0.13779331</v>
      </c>
      <c r="R177">
        <v>0.43216650000000001</v>
      </c>
      <c r="S177" s="6" t="s">
        <v>24</v>
      </c>
      <c r="T177" s="6" t="s">
        <v>26</v>
      </c>
      <c r="U177" s="6" t="s">
        <v>24</v>
      </c>
    </row>
    <row r="178" spans="1:21">
      <c r="A178" s="25"/>
      <c r="B178" s="24" t="s">
        <v>90</v>
      </c>
      <c r="C178">
        <v>16616331</v>
      </c>
      <c r="D178" t="s">
        <v>357</v>
      </c>
      <c r="E178" t="s">
        <v>358</v>
      </c>
      <c r="F178" s="5" t="s">
        <v>359</v>
      </c>
      <c r="G178" t="s">
        <v>190</v>
      </c>
      <c r="H178" s="6">
        <v>5.2630000000000003E-2</v>
      </c>
      <c r="I178">
        <f>1-H178</f>
        <v>0.94737000000000005</v>
      </c>
      <c r="J178" s="7">
        <v>3.1E-6</v>
      </c>
      <c r="K178">
        <v>-8.7172769999999997E-2</v>
      </c>
      <c r="L178" s="8"/>
      <c r="M178" s="8"/>
      <c r="N178" s="6">
        <v>-0.17</v>
      </c>
      <c r="O178" s="8"/>
      <c r="P178" s="8"/>
      <c r="Q178">
        <v>0.14584839999999999</v>
      </c>
      <c r="R178">
        <v>0.4857727</v>
      </c>
      <c r="S178" s="6" t="s">
        <v>24</v>
      </c>
      <c r="T178" s="6" t="s">
        <v>44</v>
      </c>
      <c r="U178" s="6" t="s">
        <v>24</v>
      </c>
    </row>
    <row r="179" spans="1:21">
      <c r="A179" s="25"/>
      <c r="B179" s="24" t="s">
        <v>90</v>
      </c>
      <c r="C179">
        <v>16616331</v>
      </c>
      <c r="D179" t="s">
        <v>360</v>
      </c>
      <c r="E179" t="s">
        <v>361</v>
      </c>
      <c r="F179" s="5" t="s">
        <v>362</v>
      </c>
      <c r="G179" t="s">
        <v>38</v>
      </c>
      <c r="H179" s="6">
        <v>5.2630000000000003E-2</v>
      </c>
      <c r="I179">
        <f>1-H179</f>
        <v>0.94737000000000005</v>
      </c>
      <c r="J179" s="7">
        <v>3.1E-6</v>
      </c>
      <c r="K179">
        <v>-8.7172769999999997E-2</v>
      </c>
      <c r="L179" s="8"/>
      <c r="M179" s="8"/>
      <c r="N179" s="6">
        <v>-0.17</v>
      </c>
      <c r="O179" s="8"/>
      <c r="P179" s="8"/>
      <c r="Q179">
        <v>0.14584839999999999</v>
      </c>
      <c r="R179">
        <v>0.4857727</v>
      </c>
      <c r="S179" s="6" t="s">
        <v>24</v>
      </c>
      <c r="T179" s="6" t="s">
        <v>44</v>
      </c>
      <c r="U179" s="6" t="s">
        <v>24</v>
      </c>
    </row>
    <row r="180" spans="1:21">
      <c r="A180" s="25"/>
      <c r="B180" s="24" t="s">
        <v>90</v>
      </c>
      <c r="C180">
        <v>3443400</v>
      </c>
      <c r="D180" t="s">
        <v>363</v>
      </c>
      <c r="E180" t="s">
        <v>364</v>
      </c>
      <c r="F180" s="5"/>
      <c r="G180" t="s">
        <v>30</v>
      </c>
      <c r="H180" s="6">
        <v>0.17169999999999999</v>
      </c>
      <c r="I180">
        <f>1-H180</f>
        <v>0.82830000000000004</v>
      </c>
      <c r="J180" s="7">
        <v>4.8400000000000002E-6</v>
      </c>
      <c r="K180">
        <v>-6.3066739999999996E-2</v>
      </c>
      <c r="L180" s="8"/>
      <c r="M180" s="8"/>
      <c r="N180" s="6">
        <v>-9.6949999999999995E-2</v>
      </c>
      <c r="O180" s="8"/>
      <c r="P180" s="8"/>
      <c r="Q180">
        <v>0.13272656999999999</v>
      </c>
      <c r="R180">
        <v>0.32662600000000003</v>
      </c>
      <c r="S180" s="6" t="s">
        <v>26</v>
      </c>
      <c r="T180" s="6" t="s">
        <v>25</v>
      </c>
      <c r="U180" s="6" t="s">
        <v>26</v>
      </c>
    </row>
    <row r="181" spans="1:21">
      <c r="A181" s="25"/>
      <c r="B181" s="24" t="s">
        <v>90</v>
      </c>
      <c r="C181">
        <v>5585175</v>
      </c>
      <c r="D181" t="s">
        <v>365</v>
      </c>
      <c r="E181" t="s">
        <v>366</v>
      </c>
      <c r="F181" s="5" t="s">
        <v>367</v>
      </c>
      <c r="G181" t="s">
        <v>30</v>
      </c>
      <c r="H181" s="6">
        <v>5.0509999999999999E-2</v>
      </c>
      <c r="I181">
        <f>1-H181</f>
        <v>0.94948999999999995</v>
      </c>
      <c r="J181" s="7">
        <v>3.8099999999999999E-6</v>
      </c>
      <c r="K181">
        <v>-6.3870739999999995E-2</v>
      </c>
      <c r="L181" s="8"/>
      <c r="M181" s="8"/>
      <c r="N181" s="6">
        <v>-0.16850000000000001</v>
      </c>
      <c r="O181" s="8"/>
      <c r="P181" s="8"/>
      <c r="Q181">
        <v>0.14983841000000001</v>
      </c>
      <c r="R181">
        <v>0.48680709999999999</v>
      </c>
      <c r="S181" s="6" t="s">
        <v>24</v>
      </c>
      <c r="T181" s="6" t="s">
        <v>25</v>
      </c>
      <c r="U181" s="6" t="s">
        <v>24</v>
      </c>
    </row>
    <row r="182" spans="1:21">
      <c r="A182" s="26"/>
      <c r="B182" s="15"/>
      <c r="C182" s="16"/>
      <c r="D182" s="16"/>
      <c r="E182" s="16"/>
      <c r="F182" s="17"/>
      <c r="G182" s="16"/>
      <c r="H182" s="16"/>
      <c r="I182" s="16"/>
      <c r="J182" s="16"/>
      <c r="K182" s="16"/>
      <c r="L182" s="16"/>
      <c r="M182" s="16"/>
      <c r="N182" s="16"/>
      <c r="O182" s="16"/>
      <c r="P182" s="16"/>
      <c r="Q182" s="16"/>
      <c r="R182" s="16"/>
      <c r="S182" s="16"/>
      <c r="T182" s="16"/>
      <c r="U182" s="16"/>
    </row>
    <row r="183" spans="1:21">
      <c r="A183" s="13" t="s">
        <v>368</v>
      </c>
      <c r="B183" t="s">
        <v>43</v>
      </c>
      <c r="C183">
        <v>17442631</v>
      </c>
      <c r="D183" s="6" t="s">
        <v>369</v>
      </c>
      <c r="E183" s="6" t="s">
        <v>370</v>
      </c>
      <c r="F183" s="23" t="s">
        <v>371</v>
      </c>
      <c r="G183" s="6" t="s">
        <v>30</v>
      </c>
      <c r="H183">
        <v>0.25159999999999999</v>
      </c>
      <c r="I183" s="6">
        <f>1-H183</f>
        <v>0.74839999999999995</v>
      </c>
      <c r="J183">
        <v>3.517E-6</v>
      </c>
      <c r="K183">
        <v>4.3239999999999998</v>
      </c>
      <c r="L183" s="8"/>
      <c r="M183" s="8"/>
      <c r="N183">
        <v>1.907017</v>
      </c>
      <c r="O183" s="8"/>
      <c r="P183" s="8"/>
      <c r="Q183">
        <v>53.83079</v>
      </c>
      <c r="R183">
        <v>45.182630000000003</v>
      </c>
      <c r="S183" t="s">
        <v>25</v>
      </c>
      <c r="T183" t="s">
        <v>372</v>
      </c>
      <c r="U183" t="s">
        <v>25</v>
      </c>
    </row>
    <row r="184" spans="1:21">
      <c r="A184" s="13"/>
      <c r="B184" t="s">
        <v>43</v>
      </c>
      <c r="C184">
        <v>18561405</v>
      </c>
      <c r="D184" s="6" t="s">
        <v>373</v>
      </c>
      <c r="E184" s="6" t="s">
        <v>374</v>
      </c>
      <c r="F184" s="21" t="s">
        <v>86</v>
      </c>
      <c r="G184" s="6" t="s">
        <v>34</v>
      </c>
      <c r="H184">
        <v>0.2767</v>
      </c>
      <c r="I184" s="6">
        <f t="shared" ref="I184:I202" si="4">1-H184</f>
        <v>0.72330000000000005</v>
      </c>
      <c r="J184">
        <v>4.6419999999999998E-6</v>
      </c>
      <c r="K184">
        <v>-4.07</v>
      </c>
      <c r="L184" s="8"/>
      <c r="M184" s="8"/>
      <c r="N184">
        <v>-2.7468880000000002</v>
      </c>
      <c r="O184" s="8"/>
      <c r="P184" s="8"/>
      <c r="Q184">
        <v>49.533529999999999</v>
      </c>
      <c r="R184">
        <v>57.673560000000002</v>
      </c>
      <c r="S184" t="s">
        <v>25</v>
      </c>
      <c r="T184" t="s">
        <v>26</v>
      </c>
      <c r="U184" t="s">
        <v>25</v>
      </c>
    </row>
    <row r="185" spans="1:21">
      <c r="A185" s="13"/>
      <c r="B185" t="s">
        <v>43</v>
      </c>
      <c r="C185">
        <v>18561408</v>
      </c>
      <c r="D185" s="6" t="s">
        <v>373</v>
      </c>
      <c r="E185" s="6" t="s">
        <v>374</v>
      </c>
      <c r="F185" s="21"/>
      <c r="G185" s="6" t="s">
        <v>34</v>
      </c>
      <c r="H185">
        <v>0.27389999999999998</v>
      </c>
      <c r="I185" s="6">
        <f t="shared" si="4"/>
        <v>0.72609999999999997</v>
      </c>
      <c r="J185">
        <v>7.3019999999999997E-6</v>
      </c>
      <c r="K185">
        <v>-4.0330000000000004</v>
      </c>
      <c r="L185" s="8"/>
      <c r="M185" s="8"/>
      <c r="N185">
        <v>-2.7449189999999999</v>
      </c>
      <c r="O185" s="8"/>
      <c r="P185" s="8"/>
      <c r="Q185">
        <v>49.471769999999999</v>
      </c>
      <c r="R185">
        <v>57.538760000000003</v>
      </c>
      <c r="S185" t="s">
        <v>44</v>
      </c>
      <c r="T185" t="s">
        <v>26</v>
      </c>
      <c r="U185" t="s">
        <v>44</v>
      </c>
    </row>
    <row r="186" spans="1:21">
      <c r="A186" s="13"/>
      <c r="B186" t="s">
        <v>43</v>
      </c>
      <c r="C186">
        <v>18561412</v>
      </c>
      <c r="D186" s="6" t="s">
        <v>373</v>
      </c>
      <c r="E186" s="6" t="s">
        <v>374</v>
      </c>
      <c r="F186" s="21"/>
      <c r="G186" s="6" t="s">
        <v>34</v>
      </c>
      <c r="H186">
        <v>0.2767</v>
      </c>
      <c r="I186" s="6">
        <f t="shared" si="4"/>
        <v>0.72330000000000005</v>
      </c>
      <c r="J186">
        <v>4.6419999999999998E-6</v>
      </c>
      <c r="K186">
        <v>-4.07</v>
      </c>
      <c r="L186" s="8"/>
      <c r="M186" s="8"/>
      <c r="N186">
        <v>-2.7468880000000002</v>
      </c>
      <c r="O186" s="8"/>
      <c r="P186" s="8"/>
      <c r="Q186">
        <v>49.533529999999999</v>
      </c>
      <c r="R186">
        <v>57.673560000000002</v>
      </c>
      <c r="S186" t="s">
        <v>25</v>
      </c>
      <c r="T186" t="s">
        <v>24</v>
      </c>
      <c r="U186" t="s">
        <v>25</v>
      </c>
    </row>
    <row r="187" spans="1:21">
      <c r="A187" s="13"/>
      <c r="B187" t="s">
        <v>43</v>
      </c>
      <c r="C187">
        <v>18561448</v>
      </c>
      <c r="D187" s="6" t="s">
        <v>373</v>
      </c>
      <c r="E187" s="6" t="s">
        <v>374</v>
      </c>
      <c r="F187" s="21"/>
      <c r="G187" s="6" t="s">
        <v>34</v>
      </c>
      <c r="H187">
        <v>0.2767</v>
      </c>
      <c r="I187" s="6">
        <f t="shared" si="4"/>
        <v>0.72330000000000005</v>
      </c>
      <c r="J187">
        <v>4.6419999999999998E-6</v>
      </c>
      <c r="K187">
        <v>-4.07</v>
      </c>
      <c r="L187" s="8"/>
      <c r="M187" s="8"/>
      <c r="N187">
        <v>-2.7468880000000002</v>
      </c>
      <c r="O187" s="8"/>
      <c r="P187" s="8"/>
      <c r="Q187">
        <v>49.533529999999999</v>
      </c>
      <c r="R187">
        <v>57.673560000000002</v>
      </c>
      <c r="S187" t="s">
        <v>25</v>
      </c>
      <c r="T187" t="s">
        <v>26</v>
      </c>
      <c r="U187" t="s">
        <v>25</v>
      </c>
    </row>
    <row r="188" spans="1:21">
      <c r="A188" s="13"/>
      <c r="B188" t="s">
        <v>43</v>
      </c>
      <c r="C188">
        <v>18561466</v>
      </c>
      <c r="D188" s="6" t="s">
        <v>373</v>
      </c>
      <c r="E188" s="6" t="s">
        <v>374</v>
      </c>
      <c r="F188" s="21"/>
      <c r="G188" s="6" t="s">
        <v>34</v>
      </c>
      <c r="H188">
        <v>0.2722</v>
      </c>
      <c r="I188" s="6">
        <f t="shared" si="4"/>
        <v>0.7278</v>
      </c>
      <c r="J188">
        <v>9.6290000000000005E-6</v>
      </c>
      <c r="K188">
        <v>-3.9569999999999999</v>
      </c>
      <c r="L188" s="8"/>
      <c r="M188" s="8"/>
      <c r="N188">
        <v>-2.5615739999999998</v>
      </c>
      <c r="O188" s="8"/>
      <c r="P188" s="8"/>
      <c r="Q188">
        <v>49.533529999999999</v>
      </c>
      <c r="R188">
        <v>57.446599999999997</v>
      </c>
      <c r="S188" t="s">
        <v>26</v>
      </c>
      <c r="T188" t="s">
        <v>25</v>
      </c>
      <c r="U188" t="s">
        <v>26</v>
      </c>
    </row>
    <row r="189" spans="1:21">
      <c r="A189" s="13"/>
      <c r="B189" t="s">
        <v>43</v>
      </c>
      <c r="C189">
        <v>9172334</v>
      </c>
      <c r="D189" s="6" t="s">
        <v>375</v>
      </c>
      <c r="E189" s="6" t="s">
        <v>376</v>
      </c>
      <c r="F189" s="21" t="s">
        <v>377</v>
      </c>
      <c r="G189" s="6" t="s">
        <v>30</v>
      </c>
      <c r="H189">
        <v>0.2273</v>
      </c>
      <c r="I189" s="6">
        <f t="shared" si="4"/>
        <v>0.77269999999999994</v>
      </c>
      <c r="J189">
        <v>2.2089999999999999E-6</v>
      </c>
      <c r="K189">
        <v>-4.625</v>
      </c>
      <c r="L189" s="8"/>
      <c r="M189" s="8"/>
      <c r="N189">
        <v>-3.6656680000000001</v>
      </c>
      <c r="O189" s="8"/>
      <c r="P189" s="8"/>
      <c r="Q189">
        <v>49.575299999999999</v>
      </c>
      <c r="R189">
        <v>58.826230000000002</v>
      </c>
      <c r="S189" t="s">
        <v>25</v>
      </c>
      <c r="T189" t="s">
        <v>26</v>
      </c>
      <c r="U189" t="s">
        <v>25</v>
      </c>
    </row>
    <row r="190" spans="1:21">
      <c r="A190" s="13"/>
      <c r="B190" t="s">
        <v>43</v>
      </c>
      <c r="C190">
        <v>9176268</v>
      </c>
      <c r="D190" s="6" t="s">
        <v>375</v>
      </c>
      <c r="E190" s="6" t="s">
        <v>376</v>
      </c>
      <c r="F190" s="21"/>
      <c r="G190" s="6" t="s">
        <v>30</v>
      </c>
      <c r="H190">
        <v>0.43659999999999999</v>
      </c>
      <c r="I190" s="6">
        <f t="shared" si="4"/>
        <v>0.56340000000000001</v>
      </c>
      <c r="J190">
        <v>6.2979999999999997E-6</v>
      </c>
      <c r="K190">
        <v>-3.8570000000000002</v>
      </c>
      <c r="L190" s="8"/>
      <c r="M190" s="8"/>
      <c r="N190">
        <v>-2.1462829999999999</v>
      </c>
      <c r="O190" s="8"/>
      <c r="P190" s="8"/>
      <c r="Q190">
        <v>48.061660000000003</v>
      </c>
      <c r="R190">
        <v>55.774979999999999</v>
      </c>
      <c r="S190" t="s">
        <v>26</v>
      </c>
      <c r="T190" t="s">
        <v>25</v>
      </c>
      <c r="U190" t="s">
        <v>26</v>
      </c>
    </row>
    <row r="191" spans="1:21">
      <c r="A191" s="13"/>
      <c r="B191" t="s">
        <v>43</v>
      </c>
      <c r="C191">
        <v>965044</v>
      </c>
      <c r="D191" s="6"/>
      <c r="E191" s="6"/>
      <c r="F191" s="21"/>
      <c r="G191" s="6"/>
      <c r="H191">
        <v>0.14000000000000001</v>
      </c>
      <c r="I191" s="6">
        <f t="shared" si="4"/>
        <v>0.86</v>
      </c>
      <c r="J191">
        <v>5.3759999999999999E-6</v>
      </c>
      <c r="K191">
        <v>-5.3</v>
      </c>
      <c r="L191" s="8"/>
      <c r="M191" s="8"/>
      <c r="N191">
        <v>-4.8530629999999997</v>
      </c>
      <c r="O191" s="8"/>
      <c r="P191" s="8"/>
      <c r="Q191">
        <v>49.889339999999997</v>
      </c>
      <c r="R191">
        <v>60.49</v>
      </c>
      <c r="S191" t="s">
        <v>26</v>
      </c>
      <c r="T191" t="s">
        <v>44</v>
      </c>
      <c r="U191" t="s">
        <v>44</v>
      </c>
    </row>
    <row r="192" spans="1:21">
      <c r="A192" s="13"/>
      <c r="B192" t="s">
        <v>49</v>
      </c>
      <c r="C192">
        <v>1184668</v>
      </c>
      <c r="D192" s="6"/>
      <c r="E192" s="6"/>
      <c r="F192" s="21"/>
      <c r="G192" s="6"/>
      <c r="H192">
        <v>0.29409999999999997</v>
      </c>
      <c r="I192" s="6">
        <f t="shared" si="4"/>
        <v>0.70589999999999997</v>
      </c>
      <c r="J192">
        <v>2.8080000000000001E-6</v>
      </c>
      <c r="K192">
        <v>-4.1779999999999999</v>
      </c>
      <c r="L192" s="8"/>
      <c r="M192" s="8"/>
      <c r="N192">
        <v>-1.769479</v>
      </c>
      <c r="O192" s="8"/>
      <c r="P192" s="8"/>
      <c r="Q192">
        <v>48.928669999999997</v>
      </c>
      <c r="R192">
        <v>57.28519</v>
      </c>
      <c r="S192" t="s">
        <v>24</v>
      </c>
      <c r="T192" t="s">
        <v>56</v>
      </c>
      <c r="U192" t="s">
        <v>56</v>
      </c>
    </row>
    <row r="193" spans="1:21">
      <c r="A193" s="13"/>
      <c r="B193" t="s">
        <v>49</v>
      </c>
      <c r="C193">
        <v>12925761</v>
      </c>
      <c r="D193" s="6"/>
      <c r="E193" s="6"/>
      <c r="F193" s="21"/>
      <c r="G193" s="6"/>
      <c r="H193">
        <v>0.40649999999999997</v>
      </c>
      <c r="I193" s="6">
        <f t="shared" si="4"/>
        <v>0.59350000000000003</v>
      </c>
      <c r="J193">
        <v>8.0099999999999995E-6</v>
      </c>
      <c r="K193">
        <v>-3.7280000000000002</v>
      </c>
      <c r="L193" s="8"/>
      <c r="M193" s="8"/>
      <c r="N193">
        <v>-2.959244</v>
      </c>
      <c r="O193" s="8"/>
      <c r="P193" s="8"/>
      <c r="Q193">
        <v>48.352370000000001</v>
      </c>
      <c r="R193">
        <v>55.809139999999999</v>
      </c>
      <c r="S193" t="s">
        <v>26</v>
      </c>
      <c r="T193" t="s">
        <v>24</v>
      </c>
      <c r="U193" t="s">
        <v>26</v>
      </c>
    </row>
    <row r="194" spans="1:21">
      <c r="A194" s="13"/>
      <c r="B194" t="s">
        <v>66</v>
      </c>
      <c r="C194">
        <v>10499574</v>
      </c>
      <c r="D194" s="6" t="s">
        <v>378</v>
      </c>
      <c r="E194" s="6" t="s">
        <v>379</v>
      </c>
      <c r="F194" s="27" t="s">
        <v>380</v>
      </c>
      <c r="G194" s="6" t="s">
        <v>30</v>
      </c>
      <c r="H194">
        <v>0.43919999999999998</v>
      </c>
      <c r="I194" s="6">
        <f t="shared" si="4"/>
        <v>0.56079999999999997</v>
      </c>
      <c r="J194">
        <v>5.5350000000000004E-6</v>
      </c>
      <c r="K194">
        <v>3.6909999999999998</v>
      </c>
      <c r="L194" s="8"/>
      <c r="M194" s="8"/>
      <c r="N194">
        <v>2.3457340000000002</v>
      </c>
      <c r="O194" s="8"/>
      <c r="P194" s="8"/>
      <c r="Q194">
        <v>55.200560000000003</v>
      </c>
      <c r="R194">
        <v>47.819000000000003</v>
      </c>
      <c r="S194" t="s">
        <v>25</v>
      </c>
      <c r="T194" t="s">
        <v>24</v>
      </c>
      <c r="U194" t="s">
        <v>25</v>
      </c>
    </row>
    <row r="195" spans="1:21">
      <c r="A195" s="13"/>
      <c r="B195" t="s">
        <v>66</v>
      </c>
      <c r="C195">
        <v>13346027</v>
      </c>
      <c r="D195" s="6"/>
      <c r="E195" s="6"/>
      <c r="F195" s="21"/>
      <c r="G195" s="6"/>
      <c r="H195">
        <v>0.22370000000000001</v>
      </c>
      <c r="I195" s="6">
        <f t="shared" si="4"/>
        <v>0.77629999999999999</v>
      </c>
      <c r="J195">
        <v>7.4620000000000005E-7</v>
      </c>
      <c r="K195">
        <v>4.8710000000000004</v>
      </c>
      <c r="L195" s="8"/>
      <c r="M195" s="8"/>
      <c r="N195">
        <v>3.2640989999999999</v>
      </c>
      <c r="O195" s="8"/>
      <c r="P195" s="8"/>
      <c r="Q195">
        <v>54.243940000000002</v>
      </c>
      <c r="R195">
        <v>44.501080000000002</v>
      </c>
      <c r="S195" t="s">
        <v>44</v>
      </c>
      <c r="T195" t="s">
        <v>26</v>
      </c>
      <c r="U195" t="s">
        <v>26</v>
      </c>
    </row>
    <row r="196" spans="1:21">
      <c r="A196" s="13"/>
      <c r="B196" t="s">
        <v>66</v>
      </c>
      <c r="C196">
        <v>13390147</v>
      </c>
      <c r="D196" s="6" t="s">
        <v>381</v>
      </c>
      <c r="E196" s="6" t="s">
        <v>382</v>
      </c>
      <c r="F196" s="21" t="s">
        <v>383</v>
      </c>
      <c r="G196" s="6" t="s">
        <v>30</v>
      </c>
      <c r="H196">
        <v>5.5559999999999998E-2</v>
      </c>
      <c r="I196" s="6">
        <f t="shared" si="4"/>
        <v>0.94443999999999995</v>
      </c>
      <c r="J196">
        <v>6.6719999999999998E-6</v>
      </c>
      <c r="K196">
        <v>-7.71</v>
      </c>
      <c r="L196" s="8"/>
      <c r="M196" s="8"/>
      <c r="N196">
        <v>-6.4829549999999996</v>
      </c>
      <c r="O196" s="8"/>
      <c r="P196" s="8"/>
      <c r="Q196">
        <v>50.578749999999999</v>
      </c>
      <c r="R196">
        <v>65.998639999999995</v>
      </c>
      <c r="S196" t="s">
        <v>25</v>
      </c>
      <c r="T196" t="s">
        <v>24</v>
      </c>
      <c r="U196" t="s">
        <v>25</v>
      </c>
    </row>
    <row r="197" spans="1:21">
      <c r="A197" s="13"/>
      <c r="B197" t="s">
        <v>66</v>
      </c>
      <c r="C197">
        <v>14165044</v>
      </c>
      <c r="D197" s="6" t="s">
        <v>384</v>
      </c>
      <c r="E197" s="6" t="s">
        <v>385</v>
      </c>
      <c r="F197" s="21" t="s">
        <v>386</v>
      </c>
      <c r="G197" s="6" t="s">
        <v>30</v>
      </c>
      <c r="H197">
        <v>0.1961</v>
      </c>
      <c r="I197" s="6">
        <f t="shared" si="4"/>
        <v>0.80390000000000006</v>
      </c>
      <c r="J197">
        <v>1.032E-6</v>
      </c>
      <c r="K197">
        <v>-5.0460000000000003</v>
      </c>
      <c r="L197" s="8"/>
      <c r="M197" s="8"/>
      <c r="N197">
        <v>-3.538678</v>
      </c>
      <c r="O197" s="8"/>
      <c r="P197" s="8"/>
      <c r="Q197">
        <v>49.658320000000003</v>
      </c>
      <c r="R197">
        <v>59.749679999999998</v>
      </c>
      <c r="S197" t="s">
        <v>44</v>
      </c>
      <c r="T197" t="s">
        <v>24</v>
      </c>
      <c r="U197" t="s">
        <v>44</v>
      </c>
    </row>
    <row r="198" spans="1:21">
      <c r="A198" s="13"/>
      <c r="B198" t="s">
        <v>66</v>
      </c>
      <c r="C198">
        <v>14165045</v>
      </c>
      <c r="D198" s="6" t="s">
        <v>384</v>
      </c>
      <c r="E198" s="6" t="s">
        <v>385</v>
      </c>
      <c r="F198" s="21"/>
      <c r="G198" s="6" t="s">
        <v>30</v>
      </c>
      <c r="H198">
        <v>0.1948</v>
      </c>
      <c r="I198" s="6">
        <f t="shared" si="4"/>
        <v>0.80520000000000003</v>
      </c>
      <c r="J198">
        <v>1.3769999999999999E-6</v>
      </c>
      <c r="K198">
        <v>-4.9909999999999997</v>
      </c>
      <c r="L198" s="8"/>
      <c r="M198" s="8"/>
      <c r="N198">
        <v>-3.5028359999999998</v>
      </c>
      <c r="O198" s="8"/>
      <c r="P198" s="8"/>
      <c r="Q198">
        <v>49.767009999999999</v>
      </c>
      <c r="R198">
        <v>59.749679999999998</v>
      </c>
      <c r="S198" t="s">
        <v>24</v>
      </c>
      <c r="T198" t="s">
        <v>25</v>
      </c>
      <c r="U198" t="s">
        <v>24</v>
      </c>
    </row>
    <row r="199" spans="1:21">
      <c r="A199" s="13"/>
      <c r="B199" t="s">
        <v>66</v>
      </c>
      <c r="C199">
        <v>18982491</v>
      </c>
      <c r="D199" s="6" t="s">
        <v>387</v>
      </c>
      <c r="E199" s="6" t="s">
        <v>388</v>
      </c>
      <c r="F199" s="21" t="s">
        <v>389</v>
      </c>
      <c r="G199" s="6" t="s">
        <v>30</v>
      </c>
      <c r="H199">
        <v>8.6419999999999997E-2</v>
      </c>
      <c r="I199" s="6">
        <f t="shared" si="4"/>
        <v>0.91358000000000006</v>
      </c>
      <c r="J199">
        <v>7.0380000000000004E-7</v>
      </c>
      <c r="K199">
        <v>-6.8949999999999996</v>
      </c>
      <c r="L199" s="8"/>
      <c r="M199" s="8"/>
      <c r="N199">
        <v>-5.5561970000000001</v>
      </c>
      <c r="O199" s="8"/>
      <c r="P199" s="8"/>
      <c r="Q199">
        <v>50.268940000000001</v>
      </c>
      <c r="R199">
        <v>64.058189999999996</v>
      </c>
      <c r="S199" t="s">
        <v>44</v>
      </c>
      <c r="T199" t="s">
        <v>26</v>
      </c>
      <c r="U199" t="s">
        <v>44</v>
      </c>
    </row>
    <row r="200" spans="1:21">
      <c r="A200" s="13"/>
      <c r="B200" t="s">
        <v>66</v>
      </c>
      <c r="C200">
        <v>20308758</v>
      </c>
      <c r="D200" s="6"/>
      <c r="E200" s="6"/>
      <c r="F200" s="21"/>
      <c r="G200" s="6"/>
      <c r="H200">
        <v>0.18629999999999999</v>
      </c>
      <c r="I200" s="6">
        <f t="shared" si="4"/>
        <v>0.81369999999999998</v>
      </c>
      <c r="J200">
        <v>1.173E-6</v>
      </c>
      <c r="K200">
        <v>-4.91</v>
      </c>
      <c r="L200" s="8"/>
      <c r="M200" s="8"/>
      <c r="N200">
        <v>-3.8078759999999998</v>
      </c>
      <c r="O200" s="8"/>
      <c r="P200" s="8"/>
      <c r="Q200">
        <v>49.630299999999998</v>
      </c>
      <c r="R200">
        <v>59.44961</v>
      </c>
      <c r="S200" t="s">
        <v>25</v>
      </c>
      <c r="T200" t="s">
        <v>26</v>
      </c>
      <c r="U200" t="s">
        <v>26</v>
      </c>
    </row>
    <row r="201" spans="1:21">
      <c r="A201" s="13"/>
      <c r="B201" t="s">
        <v>66</v>
      </c>
      <c r="C201">
        <v>3777703</v>
      </c>
      <c r="D201" s="6" t="s">
        <v>390</v>
      </c>
      <c r="E201" s="6" t="s">
        <v>391</v>
      </c>
      <c r="F201" s="27" t="s">
        <v>392</v>
      </c>
      <c r="G201" s="6" t="s">
        <v>30</v>
      </c>
      <c r="H201">
        <v>0.20380000000000001</v>
      </c>
      <c r="I201" s="6">
        <f t="shared" si="4"/>
        <v>0.79620000000000002</v>
      </c>
      <c r="J201">
        <v>9.3850000000000008E-6</v>
      </c>
      <c r="K201">
        <v>-4.3760000000000003</v>
      </c>
      <c r="L201" s="8"/>
      <c r="M201" s="8"/>
      <c r="N201">
        <v>-4.4351719999999997</v>
      </c>
      <c r="O201" s="8"/>
      <c r="P201" s="8"/>
      <c r="Q201">
        <v>49.964959999999998</v>
      </c>
      <c r="R201">
        <v>58.716299999999997</v>
      </c>
      <c r="S201" t="s">
        <v>24</v>
      </c>
      <c r="T201" t="s">
        <v>26</v>
      </c>
      <c r="U201" t="s">
        <v>24</v>
      </c>
    </row>
    <row r="202" spans="1:21">
      <c r="A202" s="13"/>
      <c r="B202" t="s">
        <v>90</v>
      </c>
      <c r="C202">
        <v>19856166</v>
      </c>
      <c r="D202" s="6" t="s">
        <v>393</v>
      </c>
      <c r="E202" s="6" t="s">
        <v>394</v>
      </c>
      <c r="F202" s="21" t="s">
        <v>395</v>
      </c>
      <c r="G202" s="6" t="s">
        <v>30</v>
      </c>
      <c r="H202">
        <v>7.3169999999999999E-2</v>
      </c>
      <c r="I202" s="6">
        <f t="shared" si="4"/>
        <v>0.92683000000000004</v>
      </c>
      <c r="J202">
        <v>5.1100000000000002E-6</v>
      </c>
      <c r="K202">
        <v>-6.859</v>
      </c>
      <c r="L202" s="8"/>
      <c r="M202" s="8"/>
      <c r="N202">
        <v>-4.9151249999999997</v>
      </c>
      <c r="O202" s="8"/>
      <c r="P202" s="8"/>
      <c r="Q202">
        <v>50.601559999999999</v>
      </c>
      <c r="R202">
        <v>64.318730000000002</v>
      </c>
      <c r="S202" t="s">
        <v>24</v>
      </c>
      <c r="T202" t="s">
        <v>26</v>
      </c>
      <c r="U202" t="s">
        <v>24</v>
      </c>
    </row>
    <row r="203" spans="1:21">
      <c r="A203" s="26"/>
      <c r="B203" s="15"/>
      <c r="C203" s="16"/>
      <c r="D203" s="16"/>
      <c r="E203" s="16"/>
      <c r="F203" s="17"/>
      <c r="G203" s="16"/>
      <c r="H203" s="16"/>
      <c r="I203" s="16"/>
      <c r="J203" s="16"/>
      <c r="K203" s="16"/>
      <c r="L203" s="16"/>
      <c r="M203" s="16"/>
      <c r="N203" s="16"/>
      <c r="O203" s="16"/>
      <c r="P203" s="16"/>
      <c r="Q203" s="16"/>
      <c r="R203" s="16"/>
      <c r="S203" s="16"/>
      <c r="T203" s="16"/>
      <c r="U203" s="16"/>
    </row>
    <row r="204" spans="1:21">
      <c r="A204" s="19" t="s">
        <v>396</v>
      </c>
      <c r="B204" s="28" t="s">
        <v>23</v>
      </c>
      <c r="C204">
        <v>13966892</v>
      </c>
      <c r="D204" s="6" t="s">
        <v>397</v>
      </c>
      <c r="E204" s="6" t="s">
        <v>398</v>
      </c>
      <c r="F204" s="27" t="s">
        <v>399</v>
      </c>
      <c r="G204" s="6" t="s">
        <v>73</v>
      </c>
      <c r="H204" s="28">
        <v>9.4939999999999997E-2</v>
      </c>
      <c r="I204" s="6">
        <f>1-H204</f>
        <v>0.90505999999999998</v>
      </c>
      <c r="J204" s="29">
        <v>6.8700000000000003E-6</v>
      </c>
      <c r="K204">
        <v>-4.9302780000000004</v>
      </c>
      <c r="L204" s="8"/>
      <c r="M204" s="8"/>
      <c r="N204" s="30">
        <v>-6.1349999999999998</v>
      </c>
      <c r="O204" s="8"/>
      <c r="P204" s="8"/>
      <c r="Q204">
        <v>43.687190000000001</v>
      </c>
      <c r="R204">
        <v>55.957090000000001</v>
      </c>
      <c r="S204" s="28" t="s">
        <v>24</v>
      </c>
      <c r="T204" s="28" t="s">
        <v>25</v>
      </c>
      <c r="U204" s="28" t="s">
        <v>24</v>
      </c>
    </row>
    <row r="205" spans="1:21">
      <c r="A205" s="19"/>
      <c r="B205" s="28" t="s">
        <v>23</v>
      </c>
      <c r="C205">
        <v>13966892</v>
      </c>
      <c r="D205" s="6" t="s">
        <v>400</v>
      </c>
      <c r="E205" s="6" t="s">
        <v>401</v>
      </c>
      <c r="F205" s="21"/>
      <c r="G205" s="6" t="s">
        <v>34</v>
      </c>
      <c r="H205" s="28">
        <v>9.4939999999999997E-2</v>
      </c>
      <c r="I205" s="6">
        <f>1-H205</f>
        <v>0.90505999999999998</v>
      </c>
      <c r="J205" s="29">
        <v>6.8700000000000003E-6</v>
      </c>
      <c r="K205">
        <v>-4.9302780000000004</v>
      </c>
      <c r="L205" s="8"/>
      <c r="M205" s="8"/>
      <c r="N205" s="30">
        <v>-6.1349999999999998</v>
      </c>
      <c r="O205" s="8"/>
      <c r="P205" s="8"/>
      <c r="Q205">
        <v>43.687190000000001</v>
      </c>
      <c r="R205">
        <v>55.957090000000001</v>
      </c>
      <c r="S205" s="28" t="s">
        <v>24</v>
      </c>
      <c r="T205" s="28" t="s">
        <v>25</v>
      </c>
      <c r="U205" s="28" t="s">
        <v>24</v>
      </c>
    </row>
    <row r="206" spans="1:21">
      <c r="A206" s="19"/>
      <c r="B206" s="28" t="s">
        <v>23</v>
      </c>
      <c r="C206">
        <v>16266046</v>
      </c>
      <c r="D206" s="6" t="s">
        <v>402</v>
      </c>
      <c r="E206" s="6" t="s">
        <v>403</v>
      </c>
      <c r="F206" s="21" t="s">
        <v>404</v>
      </c>
      <c r="G206" s="6" t="s">
        <v>73</v>
      </c>
      <c r="H206" s="28">
        <v>0.2185</v>
      </c>
      <c r="I206" s="6">
        <f t="shared" ref="I206:I237" si="5">1-H206</f>
        <v>0.78149999999999997</v>
      </c>
      <c r="J206" s="29">
        <v>2.9799999999999998E-6</v>
      </c>
      <c r="K206">
        <v>-2.5820859999999999</v>
      </c>
      <c r="L206" s="8"/>
      <c r="M206" s="8"/>
      <c r="N206" s="30">
        <v>-4.6150000000000002</v>
      </c>
      <c r="O206" s="8"/>
      <c r="P206" s="8"/>
      <c r="Q206">
        <v>42.740609999999997</v>
      </c>
      <c r="R206">
        <v>51.97101</v>
      </c>
      <c r="S206" s="28" t="s">
        <v>24</v>
      </c>
      <c r="T206" s="28" t="s">
        <v>25</v>
      </c>
      <c r="U206" s="28" t="s">
        <v>25</v>
      </c>
    </row>
    <row r="207" spans="1:21">
      <c r="A207" s="19"/>
      <c r="B207" s="28" t="s">
        <v>23</v>
      </c>
      <c r="C207">
        <v>4551484</v>
      </c>
      <c r="D207" s="6" t="s">
        <v>405</v>
      </c>
      <c r="E207" s="6" t="s">
        <v>406</v>
      </c>
      <c r="F207" s="21" t="s">
        <v>383</v>
      </c>
      <c r="G207" s="6" t="s">
        <v>30</v>
      </c>
      <c r="H207" s="28">
        <v>0.05</v>
      </c>
      <c r="I207" s="6">
        <f t="shared" si="5"/>
        <v>0.95</v>
      </c>
      <c r="J207" s="29">
        <v>6.2400000000000004E-6</v>
      </c>
      <c r="K207">
        <v>-7.3102609999999997</v>
      </c>
      <c r="L207" s="8"/>
      <c r="M207" s="8"/>
      <c r="N207" s="30">
        <v>-8.3249999999999993</v>
      </c>
      <c r="O207" s="8"/>
      <c r="P207" s="8"/>
      <c r="Q207">
        <v>44.045920000000002</v>
      </c>
      <c r="R207">
        <v>60.696300000000001</v>
      </c>
      <c r="S207" s="28" t="s">
        <v>44</v>
      </c>
      <c r="T207" s="28" t="s">
        <v>25</v>
      </c>
      <c r="U207" s="28" t="s">
        <v>44</v>
      </c>
    </row>
    <row r="208" spans="1:21">
      <c r="A208" s="19"/>
      <c r="B208" s="28" t="s">
        <v>23</v>
      </c>
      <c r="C208">
        <v>4552533</v>
      </c>
      <c r="D208" s="6" t="s">
        <v>405</v>
      </c>
      <c r="E208" s="6" t="s">
        <v>406</v>
      </c>
      <c r="F208" s="21"/>
      <c r="G208" s="6" t="s">
        <v>73</v>
      </c>
      <c r="H208" s="28">
        <v>6.173E-2</v>
      </c>
      <c r="I208" s="6">
        <f t="shared" si="5"/>
        <v>0.93827000000000005</v>
      </c>
      <c r="J208" s="29">
        <v>2.65E-6</v>
      </c>
      <c r="K208">
        <v>-6.3842119999999998</v>
      </c>
      <c r="L208" s="8"/>
      <c r="M208" s="8"/>
      <c r="N208" s="30">
        <v>-7.7779999999999996</v>
      </c>
      <c r="O208" s="8"/>
      <c r="P208" s="8"/>
      <c r="Q208">
        <v>43.910020000000003</v>
      </c>
      <c r="R208">
        <v>59.465539999999997</v>
      </c>
      <c r="S208" s="28" t="s">
        <v>44</v>
      </c>
      <c r="T208" s="28" t="s">
        <v>26</v>
      </c>
      <c r="U208" s="28" t="s">
        <v>44</v>
      </c>
    </row>
    <row r="209" spans="1:21">
      <c r="A209" s="19"/>
      <c r="B209" s="28" t="s">
        <v>23</v>
      </c>
      <c r="C209">
        <v>4552536</v>
      </c>
      <c r="D209" s="30" t="s">
        <v>405</v>
      </c>
      <c r="E209" s="30" t="s">
        <v>406</v>
      </c>
      <c r="F209" s="30"/>
      <c r="G209" s="28" t="s">
        <v>73</v>
      </c>
      <c r="H209" s="28">
        <v>6.2109999999999999E-2</v>
      </c>
      <c r="I209" s="6">
        <f t="shared" si="5"/>
        <v>0.93789</v>
      </c>
      <c r="J209" s="29">
        <v>8.9500000000000007E-6</v>
      </c>
      <c r="K209">
        <v>-6.1266860000000003</v>
      </c>
      <c r="L209" s="8"/>
      <c r="M209" s="8"/>
      <c r="N209" s="30">
        <v>-7.4080000000000004</v>
      </c>
      <c r="O209" s="8"/>
      <c r="P209" s="8"/>
      <c r="Q209">
        <v>43.883249999999997</v>
      </c>
      <c r="R209">
        <v>58.700240000000001</v>
      </c>
      <c r="S209" s="28" t="s">
        <v>25</v>
      </c>
      <c r="T209" s="28" t="s">
        <v>44</v>
      </c>
      <c r="U209" s="28" t="s">
        <v>25</v>
      </c>
    </row>
    <row r="210" spans="1:21">
      <c r="A210" s="19"/>
      <c r="B210" s="28" t="s">
        <v>43</v>
      </c>
      <c r="C210">
        <v>19789574</v>
      </c>
      <c r="D210" s="6" t="s">
        <v>407</v>
      </c>
      <c r="E210" s="6" t="s">
        <v>408</v>
      </c>
      <c r="F210" s="21" t="s">
        <v>409</v>
      </c>
      <c r="G210" s="6" t="s">
        <v>73</v>
      </c>
      <c r="H210" s="28">
        <v>5.5899999999999998E-2</v>
      </c>
      <c r="I210" s="6">
        <f t="shared" si="5"/>
        <v>0.94410000000000005</v>
      </c>
      <c r="J210" s="29">
        <v>5.8599999999999998E-6</v>
      </c>
      <c r="K210">
        <v>-5.5496509999999999</v>
      </c>
      <c r="L210" s="8"/>
      <c r="M210" s="8"/>
      <c r="N210" s="30">
        <v>-7.774</v>
      </c>
      <c r="O210" s="8"/>
      <c r="P210" s="8"/>
      <c r="Q210">
        <v>44.05097</v>
      </c>
      <c r="R210">
        <v>59.598190000000002</v>
      </c>
      <c r="S210" s="28" t="s">
        <v>24</v>
      </c>
      <c r="T210" s="28" t="s">
        <v>25</v>
      </c>
      <c r="U210" s="28" t="s">
        <v>24</v>
      </c>
    </row>
    <row r="211" spans="1:21">
      <c r="A211" s="19"/>
      <c r="B211" s="28" t="s">
        <v>43</v>
      </c>
      <c r="C211">
        <v>19843183</v>
      </c>
      <c r="D211" s="6" t="s">
        <v>410</v>
      </c>
      <c r="E211" s="6" t="s">
        <v>411</v>
      </c>
      <c r="F211" s="21" t="s">
        <v>412</v>
      </c>
      <c r="G211" s="6" t="s">
        <v>190</v>
      </c>
      <c r="H211" s="28">
        <v>0.1447</v>
      </c>
      <c r="I211" s="6">
        <f t="shared" si="5"/>
        <v>0.85529999999999995</v>
      </c>
      <c r="J211" s="29">
        <v>2.6800000000000002E-6</v>
      </c>
      <c r="K211">
        <v>-4.8324100000000003</v>
      </c>
      <c r="L211" s="8"/>
      <c r="M211" s="8"/>
      <c r="N211" s="30">
        <v>-5.3719999999999999</v>
      </c>
      <c r="O211" s="8"/>
      <c r="P211" s="8"/>
      <c r="Q211">
        <v>43.038670000000003</v>
      </c>
      <c r="R211">
        <v>53.782350000000001</v>
      </c>
      <c r="S211" s="28" t="s">
        <v>44</v>
      </c>
      <c r="T211" s="28" t="s">
        <v>25</v>
      </c>
      <c r="U211" s="28" t="s">
        <v>44</v>
      </c>
    </row>
    <row r="212" spans="1:21">
      <c r="A212" s="19"/>
      <c r="B212" s="28" t="s">
        <v>43</v>
      </c>
      <c r="C212">
        <v>19843183</v>
      </c>
      <c r="D212" s="6" t="s">
        <v>413</v>
      </c>
      <c r="E212" s="6" t="s">
        <v>414</v>
      </c>
      <c r="F212" s="21"/>
      <c r="G212" s="6" t="s">
        <v>34</v>
      </c>
      <c r="H212" s="28">
        <v>0.1447</v>
      </c>
      <c r="I212" s="6">
        <f t="shared" si="5"/>
        <v>0.85529999999999995</v>
      </c>
      <c r="J212" s="29">
        <v>2.6800000000000002E-6</v>
      </c>
      <c r="K212">
        <v>-4.8324100000000003</v>
      </c>
      <c r="L212" s="8"/>
      <c r="M212" s="8"/>
      <c r="N212" s="30">
        <v>-5.3719999999999999</v>
      </c>
      <c r="O212" s="8"/>
      <c r="P212" s="8"/>
      <c r="Q212">
        <v>43.038670000000003</v>
      </c>
      <c r="R212">
        <v>53.782350000000001</v>
      </c>
      <c r="S212" s="28" t="s">
        <v>44</v>
      </c>
      <c r="T212" s="28" t="s">
        <v>25</v>
      </c>
      <c r="U212" s="28" t="s">
        <v>44</v>
      </c>
    </row>
    <row r="213" spans="1:21">
      <c r="A213" s="19"/>
      <c r="B213" s="28" t="s">
        <v>43</v>
      </c>
      <c r="C213">
        <v>2758134</v>
      </c>
      <c r="D213" s="6" t="s">
        <v>415</v>
      </c>
      <c r="E213" s="6" t="s">
        <v>416</v>
      </c>
      <c r="F213" s="21" t="s">
        <v>417</v>
      </c>
      <c r="G213" s="6" t="s">
        <v>30</v>
      </c>
      <c r="H213" s="28">
        <v>6.2109999999999999E-2</v>
      </c>
      <c r="I213" s="6">
        <f t="shared" si="5"/>
        <v>0.93789</v>
      </c>
      <c r="J213" s="29">
        <v>3.76E-6</v>
      </c>
      <c r="K213">
        <v>-4.0563070000000003</v>
      </c>
      <c r="L213" s="8"/>
      <c r="M213" s="8"/>
      <c r="N213" s="30">
        <v>-7.657</v>
      </c>
      <c r="O213" s="8"/>
      <c r="P213" s="8"/>
      <c r="Q213">
        <v>43.881979999999999</v>
      </c>
      <c r="R213">
        <v>59.196680000000001</v>
      </c>
      <c r="S213" s="28" t="s">
        <v>25</v>
      </c>
      <c r="T213" s="28" t="s">
        <v>24</v>
      </c>
      <c r="U213" s="28" t="s">
        <v>25</v>
      </c>
    </row>
    <row r="214" spans="1:21">
      <c r="A214" s="19"/>
      <c r="B214" s="28" t="s">
        <v>43</v>
      </c>
      <c r="C214">
        <v>2758626</v>
      </c>
      <c r="D214" s="6" t="s">
        <v>415</v>
      </c>
      <c r="E214" s="6" t="s">
        <v>416</v>
      </c>
      <c r="F214" s="21"/>
      <c r="G214" s="6" t="s">
        <v>30</v>
      </c>
      <c r="H214" s="28">
        <v>6.173E-2</v>
      </c>
      <c r="I214" s="6">
        <f t="shared" si="5"/>
        <v>0.93827000000000005</v>
      </c>
      <c r="J214" s="29">
        <v>3.4300000000000002E-6</v>
      </c>
      <c r="K214">
        <v>-4.0936380000000003</v>
      </c>
      <c r="L214" s="8"/>
      <c r="M214" s="8"/>
      <c r="N214" s="30">
        <v>-7.6929999999999996</v>
      </c>
      <c r="O214" s="8"/>
      <c r="P214" s="8"/>
      <c r="Q214">
        <v>43.810270000000003</v>
      </c>
      <c r="R214">
        <v>59.196680000000001</v>
      </c>
      <c r="S214" s="28" t="s">
        <v>44</v>
      </c>
      <c r="T214" s="28" t="s">
        <v>26</v>
      </c>
      <c r="U214" s="28" t="s">
        <v>44</v>
      </c>
    </row>
    <row r="215" spans="1:21">
      <c r="A215" s="19"/>
      <c r="B215" s="28" t="s">
        <v>43</v>
      </c>
      <c r="C215">
        <v>4079236</v>
      </c>
      <c r="D215" s="6" t="s">
        <v>418</v>
      </c>
      <c r="E215" s="6" t="s">
        <v>419</v>
      </c>
      <c r="F215" s="11" t="s">
        <v>420</v>
      </c>
      <c r="G215" s="6" t="s">
        <v>30</v>
      </c>
      <c r="H215" s="28">
        <v>6.9620000000000001E-2</v>
      </c>
      <c r="I215" s="6">
        <f t="shared" si="5"/>
        <v>0.93037999999999998</v>
      </c>
      <c r="J215" s="29">
        <v>1.2499999999999999E-7</v>
      </c>
      <c r="K215">
        <v>-6.671951</v>
      </c>
      <c r="L215" s="8"/>
      <c r="M215" s="8"/>
      <c r="N215" s="30">
        <v>-8.2889999999999997</v>
      </c>
      <c r="O215" s="8"/>
      <c r="P215" s="8"/>
      <c r="Q215">
        <v>43.465310000000002</v>
      </c>
      <c r="R215">
        <v>60.04372</v>
      </c>
      <c r="S215" s="28" t="s">
        <v>25</v>
      </c>
      <c r="T215" s="28" t="s">
        <v>44</v>
      </c>
      <c r="U215" s="28" t="s">
        <v>25</v>
      </c>
    </row>
    <row r="216" spans="1:21">
      <c r="A216" s="19"/>
      <c r="B216" s="28" t="s">
        <v>43</v>
      </c>
      <c r="C216">
        <v>5788875</v>
      </c>
      <c r="D216" s="6" t="s">
        <v>421</v>
      </c>
      <c r="E216" s="6" t="s">
        <v>422</v>
      </c>
      <c r="F216" s="11" t="s">
        <v>423</v>
      </c>
      <c r="G216" s="6" t="s">
        <v>30</v>
      </c>
      <c r="H216" s="28">
        <v>6.7479999999999998E-2</v>
      </c>
      <c r="I216" s="6">
        <f t="shared" si="5"/>
        <v>0.93252000000000002</v>
      </c>
      <c r="J216" s="29">
        <v>3.49E-6</v>
      </c>
      <c r="K216">
        <v>-5.6931609999999999</v>
      </c>
      <c r="L216" s="8"/>
      <c r="M216" s="8"/>
      <c r="N216" s="30">
        <v>-7.2409999999999997</v>
      </c>
      <c r="O216" s="8"/>
      <c r="P216" s="8"/>
      <c r="Q216">
        <v>43.953949999999999</v>
      </c>
      <c r="R216">
        <v>58.43582</v>
      </c>
      <c r="S216" s="28" t="s">
        <v>26</v>
      </c>
      <c r="T216" s="28" t="s">
        <v>25</v>
      </c>
      <c r="U216" s="28" t="s">
        <v>26</v>
      </c>
    </row>
    <row r="217" spans="1:21">
      <c r="A217" s="19"/>
      <c r="B217" s="28" t="s">
        <v>43</v>
      </c>
      <c r="C217">
        <v>8173649</v>
      </c>
      <c r="D217" s="6" t="s">
        <v>424</v>
      </c>
      <c r="E217" s="6" t="s">
        <v>425</v>
      </c>
      <c r="F217" s="21"/>
      <c r="G217" s="6" t="s">
        <v>30</v>
      </c>
      <c r="H217" s="28">
        <v>9.8769999999999997E-2</v>
      </c>
      <c r="I217" s="6">
        <f t="shared" si="5"/>
        <v>0.90122999999999998</v>
      </c>
      <c r="J217" s="29">
        <v>5.0900000000000002E-7</v>
      </c>
      <c r="K217">
        <v>-4.9035250000000001</v>
      </c>
      <c r="L217" s="8"/>
      <c r="M217" s="8"/>
      <c r="N217" s="30">
        <v>-6.6680000000000001</v>
      </c>
      <c r="O217" s="8"/>
      <c r="P217" s="8"/>
      <c r="Q217">
        <v>43.4634</v>
      </c>
      <c r="R217">
        <v>56.800069999999998</v>
      </c>
      <c r="S217" s="28" t="s">
        <v>24</v>
      </c>
      <c r="T217" s="28" t="s">
        <v>44</v>
      </c>
      <c r="U217" s="28" t="s">
        <v>24</v>
      </c>
    </row>
    <row r="218" spans="1:21">
      <c r="A218" s="19"/>
      <c r="B218" s="28" t="s">
        <v>43</v>
      </c>
      <c r="C218">
        <v>8203366</v>
      </c>
      <c r="D218" s="6" t="s">
        <v>426</v>
      </c>
      <c r="E218" s="6" t="s">
        <v>427</v>
      </c>
      <c r="F218" s="11" t="s">
        <v>428</v>
      </c>
      <c r="G218" s="6" t="s">
        <v>30</v>
      </c>
      <c r="H218" s="28">
        <v>0.1242</v>
      </c>
      <c r="I218" s="6">
        <f t="shared" si="5"/>
        <v>0.87580000000000002</v>
      </c>
      <c r="J218" s="29">
        <v>8.8000000000000004E-6</v>
      </c>
      <c r="K218">
        <v>-2.3212709999999999</v>
      </c>
      <c r="L218" s="8"/>
      <c r="M218" s="8"/>
      <c r="N218" s="30">
        <v>-5.3970000000000002</v>
      </c>
      <c r="O218" s="8"/>
      <c r="P218" s="8"/>
      <c r="Q218">
        <v>43.325099999999999</v>
      </c>
      <c r="R218">
        <v>54.11833</v>
      </c>
      <c r="S218" s="28" t="s">
        <v>44</v>
      </c>
      <c r="T218" s="28" t="s">
        <v>26</v>
      </c>
      <c r="U218" s="28" t="s">
        <v>44</v>
      </c>
    </row>
    <row r="219" spans="1:21">
      <c r="A219" s="19"/>
      <c r="B219" s="28" t="s">
        <v>43</v>
      </c>
      <c r="C219">
        <v>8203723</v>
      </c>
      <c r="D219" s="6" t="s">
        <v>426</v>
      </c>
      <c r="E219" s="6" t="s">
        <v>427</v>
      </c>
      <c r="F219" s="21"/>
      <c r="G219" s="6" t="s">
        <v>73</v>
      </c>
      <c r="H219" s="28">
        <v>0.13500000000000001</v>
      </c>
      <c r="I219" s="6">
        <f t="shared" si="5"/>
        <v>0.86499999999999999</v>
      </c>
      <c r="J219" s="29">
        <v>5.7300000000000002E-6</v>
      </c>
      <c r="K219">
        <v>-1.9937240000000001</v>
      </c>
      <c r="L219" s="8"/>
      <c r="M219" s="8"/>
      <c r="N219" s="30">
        <v>-5.2779999999999996</v>
      </c>
      <c r="O219" s="8"/>
      <c r="P219" s="8"/>
      <c r="Q219">
        <v>43.325099999999999</v>
      </c>
      <c r="R219">
        <v>53.881909999999998</v>
      </c>
      <c r="S219" s="28" t="s">
        <v>26</v>
      </c>
      <c r="T219" s="28" t="s">
        <v>44</v>
      </c>
      <c r="U219" s="28" t="s">
        <v>26</v>
      </c>
    </row>
    <row r="220" spans="1:21">
      <c r="A220" s="19"/>
      <c r="B220" s="28" t="s">
        <v>43</v>
      </c>
      <c r="C220">
        <v>8206751</v>
      </c>
      <c r="D220" s="6"/>
      <c r="E220" s="6"/>
      <c r="F220" s="21"/>
      <c r="G220" s="6"/>
      <c r="H220" s="28">
        <v>0.15379999999999999</v>
      </c>
      <c r="I220" s="6">
        <f t="shared" si="5"/>
        <v>0.84620000000000006</v>
      </c>
      <c r="J220" s="29">
        <v>1.6500000000000001E-6</v>
      </c>
      <c r="K220">
        <v>-2.6443819999999998</v>
      </c>
      <c r="L220" s="8"/>
      <c r="M220" s="8"/>
      <c r="N220" s="30">
        <v>-5.6349999999999998</v>
      </c>
      <c r="O220" s="8"/>
      <c r="P220" s="8"/>
      <c r="Q220">
        <v>43.594679999999997</v>
      </c>
      <c r="R220">
        <v>54.86495</v>
      </c>
      <c r="S220" s="28" t="s">
        <v>24</v>
      </c>
      <c r="T220" s="28" t="s">
        <v>25</v>
      </c>
      <c r="U220" s="28" t="s">
        <v>24</v>
      </c>
    </row>
    <row r="221" spans="1:21">
      <c r="A221" s="19"/>
      <c r="B221" s="28" t="s">
        <v>43</v>
      </c>
      <c r="C221">
        <v>8210113</v>
      </c>
      <c r="D221" s="6" t="s">
        <v>429</v>
      </c>
      <c r="E221" s="6" t="s">
        <v>430</v>
      </c>
      <c r="F221" s="21" t="s">
        <v>431</v>
      </c>
      <c r="G221" s="6" t="s">
        <v>42</v>
      </c>
      <c r="H221" s="28">
        <v>0.1226</v>
      </c>
      <c r="I221" s="6">
        <f t="shared" si="5"/>
        <v>0.87739999999999996</v>
      </c>
      <c r="J221" s="29">
        <v>2.6900000000000001E-6</v>
      </c>
      <c r="K221">
        <v>-2.347083</v>
      </c>
      <c r="L221" s="8"/>
      <c r="M221" s="8"/>
      <c r="N221" s="30">
        <v>-5.782</v>
      </c>
      <c r="O221" s="8"/>
      <c r="P221" s="8"/>
      <c r="Q221">
        <v>43.212699999999998</v>
      </c>
      <c r="R221">
        <v>54.776420000000002</v>
      </c>
      <c r="S221" s="28" t="s">
        <v>432</v>
      </c>
      <c r="T221" s="28" t="s">
        <v>25</v>
      </c>
      <c r="U221" s="28" t="s">
        <v>432</v>
      </c>
    </row>
    <row r="222" spans="1:21">
      <c r="A222" s="19"/>
      <c r="B222" s="28" t="s">
        <v>43</v>
      </c>
      <c r="C222">
        <v>8210113</v>
      </c>
      <c r="D222" s="6" t="s">
        <v>433</v>
      </c>
      <c r="E222" s="6" t="s">
        <v>434</v>
      </c>
      <c r="F222" s="21" t="s">
        <v>435</v>
      </c>
      <c r="G222" s="6" t="s">
        <v>34</v>
      </c>
      <c r="H222" s="28">
        <v>0.1226</v>
      </c>
      <c r="I222" s="6">
        <f t="shared" si="5"/>
        <v>0.87739999999999996</v>
      </c>
      <c r="J222" s="29">
        <v>2.6900000000000001E-6</v>
      </c>
      <c r="K222">
        <v>-2.347083</v>
      </c>
      <c r="L222" s="8"/>
      <c r="M222" s="8"/>
      <c r="N222" s="30">
        <v>-5.782</v>
      </c>
      <c r="O222" s="8"/>
      <c r="P222" s="8"/>
      <c r="Q222">
        <v>43.212699999999998</v>
      </c>
      <c r="R222">
        <v>54.776420000000002</v>
      </c>
      <c r="S222" s="28" t="s">
        <v>432</v>
      </c>
      <c r="T222" s="28" t="s">
        <v>25</v>
      </c>
      <c r="U222" s="28" t="s">
        <v>432</v>
      </c>
    </row>
    <row r="223" spans="1:21">
      <c r="A223" s="19"/>
      <c r="B223" s="28" t="s">
        <v>43</v>
      </c>
      <c r="C223">
        <v>8210626</v>
      </c>
      <c r="D223" s="6" t="s">
        <v>429</v>
      </c>
      <c r="E223" s="6" t="s">
        <v>430</v>
      </c>
      <c r="F223" s="21"/>
      <c r="G223" s="6" t="s">
        <v>42</v>
      </c>
      <c r="H223" s="28">
        <v>0.11799999999999999</v>
      </c>
      <c r="I223" s="6">
        <f t="shared" si="5"/>
        <v>0.88200000000000001</v>
      </c>
      <c r="J223" s="29">
        <v>3.8899999999999998E-8</v>
      </c>
      <c r="K223">
        <v>-3.1627260000000001</v>
      </c>
      <c r="L223" s="8"/>
      <c r="M223" s="8"/>
      <c r="N223" s="30">
        <v>-6.6870000000000003</v>
      </c>
      <c r="O223" s="8"/>
      <c r="P223" s="8"/>
      <c r="Q223">
        <v>43.332279999999997</v>
      </c>
      <c r="R223">
        <v>56.705559999999998</v>
      </c>
      <c r="S223" s="28" t="s">
        <v>25</v>
      </c>
      <c r="T223" s="28" t="s">
        <v>262</v>
      </c>
      <c r="U223" s="28" t="s">
        <v>25</v>
      </c>
    </row>
    <row r="224" spans="1:21">
      <c r="A224" s="19"/>
      <c r="B224" s="28" t="s">
        <v>43</v>
      </c>
      <c r="C224">
        <v>8210626</v>
      </c>
      <c r="D224" s="6" t="s">
        <v>433</v>
      </c>
      <c r="E224" s="6" t="s">
        <v>434</v>
      </c>
      <c r="F224" s="21"/>
      <c r="G224" s="6" t="s">
        <v>34</v>
      </c>
      <c r="H224" s="28">
        <v>0.11799999999999999</v>
      </c>
      <c r="I224" s="6">
        <f t="shared" si="5"/>
        <v>0.88200000000000001</v>
      </c>
      <c r="J224" s="29">
        <v>3.8899999999999998E-8</v>
      </c>
      <c r="K224">
        <v>-3.1627260000000001</v>
      </c>
      <c r="L224" s="8"/>
      <c r="M224" s="8"/>
      <c r="N224" s="30">
        <v>-6.6870000000000003</v>
      </c>
      <c r="O224" s="8"/>
      <c r="P224" s="8"/>
      <c r="Q224">
        <v>43.332279999999997</v>
      </c>
      <c r="R224">
        <v>56.705559999999998</v>
      </c>
      <c r="S224" s="28" t="s">
        <v>25</v>
      </c>
      <c r="T224" s="28" t="s">
        <v>262</v>
      </c>
      <c r="U224" s="28" t="s">
        <v>25</v>
      </c>
    </row>
    <row r="225" spans="1:21">
      <c r="A225" s="19"/>
      <c r="B225" s="28" t="s">
        <v>43</v>
      </c>
      <c r="C225">
        <v>8721604</v>
      </c>
      <c r="D225" s="6"/>
      <c r="E225" s="6"/>
      <c r="F225" s="21"/>
      <c r="G225" s="6"/>
      <c r="H225" s="28">
        <v>0.15620000000000001</v>
      </c>
      <c r="I225" s="6">
        <f t="shared" si="5"/>
        <v>0.84379999999999999</v>
      </c>
      <c r="J225" s="29">
        <v>2.79E-6</v>
      </c>
      <c r="K225">
        <v>-3.8494839999999999</v>
      </c>
      <c r="L225" s="8"/>
      <c r="M225" s="8"/>
      <c r="N225" s="30">
        <v>-5.181</v>
      </c>
      <c r="O225" s="8"/>
      <c r="P225" s="8"/>
      <c r="Q225">
        <v>43.184980000000003</v>
      </c>
      <c r="R225">
        <v>53.547179999999997</v>
      </c>
      <c r="S225" s="28" t="s">
        <v>26</v>
      </c>
      <c r="T225" s="28" t="s">
        <v>44</v>
      </c>
      <c r="U225" s="28" t="s">
        <v>26</v>
      </c>
    </row>
    <row r="226" spans="1:21">
      <c r="A226" s="19"/>
      <c r="B226" s="28" t="s">
        <v>49</v>
      </c>
      <c r="C226">
        <v>1752458</v>
      </c>
      <c r="D226" s="6" t="s">
        <v>436</v>
      </c>
      <c r="E226" s="6" t="s">
        <v>437</v>
      </c>
      <c r="F226" s="21"/>
      <c r="G226" s="6" t="s">
        <v>34</v>
      </c>
      <c r="H226" s="28">
        <v>9.2020000000000005E-2</v>
      </c>
      <c r="I226" s="6">
        <f t="shared" si="5"/>
        <v>0.90798000000000001</v>
      </c>
      <c r="J226" s="29">
        <v>3.9500000000000003E-6</v>
      </c>
      <c r="K226">
        <v>-3.6841409999999999</v>
      </c>
      <c r="L226" s="8"/>
      <c r="M226" s="8"/>
      <c r="N226" s="30">
        <v>-6.2910000000000004</v>
      </c>
      <c r="O226" s="8"/>
      <c r="P226" s="8"/>
      <c r="Q226">
        <v>43.524549999999998</v>
      </c>
      <c r="R226">
        <v>56.107259999999997</v>
      </c>
      <c r="S226" s="28" t="s">
        <v>24</v>
      </c>
      <c r="T226" s="28" t="s">
        <v>25</v>
      </c>
      <c r="U226" s="28" t="s">
        <v>24</v>
      </c>
    </row>
    <row r="227" spans="1:21">
      <c r="A227" s="19"/>
      <c r="B227" s="28" t="s">
        <v>49</v>
      </c>
      <c r="C227">
        <v>1752458</v>
      </c>
      <c r="D227" s="6" t="s">
        <v>438</v>
      </c>
      <c r="E227" s="6" t="s">
        <v>439</v>
      </c>
      <c r="F227" s="11" t="s">
        <v>440</v>
      </c>
      <c r="G227" s="6" t="s">
        <v>34</v>
      </c>
      <c r="H227" s="28">
        <v>9.2020000000000005E-2</v>
      </c>
      <c r="I227" s="6">
        <f t="shared" si="5"/>
        <v>0.90798000000000001</v>
      </c>
      <c r="J227" s="29">
        <v>3.9500000000000003E-6</v>
      </c>
      <c r="K227">
        <v>-3.6841409999999999</v>
      </c>
      <c r="L227" s="8"/>
      <c r="M227" s="8"/>
      <c r="N227" s="30">
        <v>-6.2910000000000004</v>
      </c>
      <c r="O227" s="8"/>
      <c r="P227" s="8"/>
      <c r="Q227">
        <v>43.524549999999998</v>
      </c>
      <c r="R227">
        <v>56.107259999999997</v>
      </c>
      <c r="S227" s="28" t="s">
        <v>24</v>
      </c>
      <c r="T227" s="28" t="s">
        <v>25</v>
      </c>
      <c r="U227" s="28" t="s">
        <v>24</v>
      </c>
    </row>
    <row r="228" spans="1:21">
      <c r="A228" s="19"/>
      <c r="B228" s="28" t="s">
        <v>49</v>
      </c>
      <c r="C228">
        <v>1752750</v>
      </c>
      <c r="D228" s="6" t="s">
        <v>438</v>
      </c>
      <c r="E228" s="6" t="s">
        <v>439</v>
      </c>
      <c r="F228" s="21"/>
      <c r="G228" s="6" t="s">
        <v>73</v>
      </c>
      <c r="H228" s="28">
        <v>7.3620000000000005E-2</v>
      </c>
      <c r="I228" s="6">
        <f t="shared" si="5"/>
        <v>0.92637999999999998</v>
      </c>
      <c r="J228" s="29">
        <v>8.3000000000000002E-6</v>
      </c>
      <c r="K228">
        <v>-3.9292349999999998</v>
      </c>
      <c r="L228" s="8"/>
      <c r="M228" s="8"/>
      <c r="N228" s="30">
        <v>-6.774</v>
      </c>
      <c r="O228" s="8"/>
      <c r="P228" s="8"/>
      <c r="Q228">
        <v>43.866019999999999</v>
      </c>
      <c r="R228">
        <v>57.414549999999998</v>
      </c>
      <c r="S228" s="28" t="s">
        <v>44</v>
      </c>
      <c r="T228" s="28" t="s">
        <v>25</v>
      </c>
      <c r="U228" s="28" t="s">
        <v>44</v>
      </c>
    </row>
    <row r="229" spans="1:21">
      <c r="A229" s="19"/>
      <c r="B229" s="28" t="s">
        <v>49</v>
      </c>
      <c r="C229">
        <v>1752750</v>
      </c>
      <c r="D229" s="6" t="s">
        <v>436</v>
      </c>
      <c r="E229" s="6" t="s">
        <v>437</v>
      </c>
      <c r="F229" s="21"/>
      <c r="G229" s="6" t="s">
        <v>34</v>
      </c>
      <c r="H229" s="28">
        <v>7.3620000000000005E-2</v>
      </c>
      <c r="I229" s="6">
        <f t="shared" si="5"/>
        <v>0.92637999999999998</v>
      </c>
      <c r="J229" s="29">
        <v>8.3000000000000002E-6</v>
      </c>
      <c r="K229">
        <v>-3.9292349999999998</v>
      </c>
      <c r="L229" s="8"/>
      <c r="M229" s="8"/>
      <c r="N229" s="30">
        <v>-6.774</v>
      </c>
      <c r="O229" s="8"/>
      <c r="P229" s="8"/>
      <c r="Q229">
        <v>43.866019999999999</v>
      </c>
      <c r="R229">
        <v>57.414549999999998</v>
      </c>
      <c r="S229" s="28" t="s">
        <v>44</v>
      </c>
      <c r="T229" s="28" t="s">
        <v>25</v>
      </c>
      <c r="U229" s="28" t="s">
        <v>44</v>
      </c>
    </row>
    <row r="230" spans="1:21">
      <c r="A230" s="19"/>
      <c r="B230" s="28" t="s">
        <v>49</v>
      </c>
      <c r="C230">
        <v>18808226</v>
      </c>
      <c r="D230" s="6" t="s">
        <v>441</v>
      </c>
      <c r="E230" s="6" t="s">
        <v>442</v>
      </c>
      <c r="F230" s="21" t="s">
        <v>443</v>
      </c>
      <c r="G230" s="6" t="s">
        <v>30</v>
      </c>
      <c r="H230" s="28">
        <v>9.4200000000000006E-2</v>
      </c>
      <c r="I230" s="6">
        <f t="shared" si="5"/>
        <v>0.90579999999999994</v>
      </c>
      <c r="J230" s="29">
        <v>8.0500000000000002E-7</v>
      </c>
      <c r="K230">
        <v>-4.6546709999999996</v>
      </c>
      <c r="L230" s="8"/>
      <c r="M230" s="8"/>
      <c r="N230" s="30">
        <v>-7.319</v>
      </c>
      <c r="O230" s="8"/>
      <c r="P230" s="8"/>
      <c r="Q230">
        <v>43.427959999999999</v>
      </c>
      <c r="R230">
        <v>58.066029999999998</v>
      </c>
      <c r="S230" s="28" t="s">
        <v>44</v>
      </c>
      <c r="T230" s="28" t="s">
        <v>25</v>
      </c>
      <c r="U230" s="28" t="s">
        <v>44</v>
      </c>
    </row>
    <row r="231" spans="1:21">
      <c r="A231" s="19"/>
      <c r="B231" s="28" t="s">
        <v>49</v>
      </c>
      <c r="C231">
        <v>19176963</v>
      </c>
      <c r="D231" s="6" t="s">
        <v>444</v>
      </c>
      <c r="E231" s="6" t="s">
        <v>445</v>
      </c>
      <c r="F231" s="21" t="s">
        <v>446</v>
      </c>
      <c r="G231" s="6" t="s">
        <v>30</v>
      </c>
      <c r="H231" s="28">
        <v>6.2109999999999999E-2</v>
      </c>
      <c r="I231" s="6">
        <f t="shared" si="5"/>
        <v>0.93789</v>
      </c>
      <c r="J231" s="29">
        <v>1.5E-6</v>
      </c>
      <c r="K231">
        <v>-6.1367940000000001</v>
      </c>
      <c r="L231" s="8"/>
      <c r="M231" s="8"/>
      <c r="N231" s="30">
        <v>-7.931</v>
      </c>
      <c r="O231" s="8"/>
      <c r="P231" s="8"/>
      <c r="Q231">
        <v>43.785939999999997</v>
      </c>
      <c r="R231">
        <v>59.647359999999999</v>
      </c>
      <c r="S231" s="28" t="s">
        <v>26</v>
      </c>
      <c r="T231" s="28" t="s">
        <v>25</v>
      </c>
      <c r="U231" s="28" t="s">
        <v>26</v>
      </c>
    </row>
    <row r="232" spans="1:21">
      <c r="A232" s="19"/>
      <c r="B232" s="28" t="s">
        <v>66</v>
      </c>
      <c r="C232">
        <v>13316525</v>
      </c>
      <c r="D232" s="6" t="s">
        <v>447</v>
      </c>
      <c r="E232" s="6" t="s">
        <v>448</v>
      </c>
      <c r="F232" s="21" t="s">
        <v>449</v>
      </c>
      <c r="G232" s="6" t="s">
        <v>30</v>
      </c>
      <c r="H232" s="28">
        <v>8.6959999999999996E-2</v>
      </c>
      <c r="I232" s="6">
        <f t="shared" si="5"/>
        <v>0.91303999999999996</v>
      </c>
      <c r="J232" s="29">
        <v>6.0399999999999998E-6</v>
      </c>
      <c r="K232">
        <v>-4.3124399999999996</v>
      </c>
      <c r="L232" s="8"/>
      <c r="M232" s="8"/>
      <c r="N232" s="30">
        <v>-6.4349999999999996</v>
      </c>
      <c r="O232" s="8"/>
      <c r="P232" s="8"/>
      <c r="Q232">
        <v>43.803100000000001</v>
      </c>
      <c r="R232">
        <v>56.672460000000001</v>
      </c>
      <c r="S232" s="28" t="s">
        <v>25</v>
      </c>
      <c r="T232" s="28" t="s">
        <v>44</v>
      </c>
      <c r="U232" s="28" t="s">
        <v>25</v>
      </c>
    </row>
    <row r="233" spans="1:21">
      <c r="A233" s="19"/>
      <c r="B233" s="28" t="s">
        <v>66</v>
      </c>
      <c r="C233">
        <v>13316533</v>
      </c>
      <c r="D233" s="6" t="s">
        <v>447</v>
      </c>
      <c r="E233" s="6" t="s">
        <v>448</v>
      </c>
      <c r="F233" s="21"/>
      <c r="G233" s="6" t="s">
        <v>30</v>
      </c>
      <c r="H233" s="28">
        <v>8.1250000000000003E-2</v>
      </c>
      <c r="I233" s="6">
        <f t="shared" si="5"/>
        <v>0.91874999999999996</v>
      </c>
      <c r="J233" s="29">
        <v>2.5499999999999999E-7</v>
      </c>
      <c r="K233">
        <v>-4.7175029999999998</v>
      </c>
      <c r="L233" s="8"/>
      <c r="M233" s="8"/>
      <c r="N233" s="30">
        <v>-7.43</v>
      </c>
      <c r="O233" s="8"/>
      <c r="P233" s="8"/>
      <c r="Q233">
        <v>43.6462</v>
      </c>
      <c r="R233">
        <v>58.505859999999998</v>
      </c>
      <c r="S233" s="28" t="s">
        <v>25</v>
      </c>
      <c r="T233" s="28" t="s">
        <v>44</v>
      </c>
      <c r="U233" s="28" t="s">
        <v>25</v>
      </c>
    </row>
    <row r="234" spans="1:21">
      <c r="A234" s="19"/>
      <c r="B234" s="28" t="s">
        <v>66</v>
      </c>
      <c r="C234">
        <v>14718780</v>
      </c>
      <c r="D234" s="6"/>
      <c r="E234" s="6"/>
      <c r="F234" s="21"/>
      <c r="G234" s="6"/>
      <c r="H234" s="28">
        <v>0.24679999999999999</v>
      </c>
      <c r="I234" s="6">
        <f t="shared" si="5"/>
        <v>0.75319999999999998</v>
      </c>
      <c r="J234" s="29">
        <v>9.3700000000000001E-6</v>
      </c>
      <c r="K234">
        <v>-3.392471</v>
      </c>
      <c r="L234" s="8"/>
      <c r="M234" s="8"/>
      <c r="N234" s="30">
        <v>-4.2149999999999999</v>
      </c>
      <c r="O234" s="8"/>
      <c r="P234" s="8"/>
      <c r="Q234">
        <v>43.047420000000002</v>
      </c>
      <c r="R234">
        <v>51.477849999999997</v>
      </c>
      <c r="S234" s="28" t="s">
        <v>211</v>
      </c>
      <c r="T234" s="28" t="s">
        <v>26</v>
      </c>
      <c r="U234" s="28" t="s">
        <v>211</v>
      </c>
    </row>
    <row r="235" spans="1:21">
      <c r="A235" s="19"/>
      <c r="B235" s="28" t="s">
        <v>66</v>
      </c>
      <c r="C235">
        <v>18465138</v>
      </c>
      <c r="D235" s="6" t="s">
        <v>450</v>
      </c>
      <c r="E235" s="6" t="s">
        <v>451</v>
      </c>
      <c r="F235" s="21" t="s">
        <v>452</v>
      </c>
      <c r="G235" s="6" t="s">
        <v>38</v>
      </c>
      <c r="H235" s="28">
        <v>0.39610000000000001</v>
      </c>
      <c r="I235" s="6">
        <f t="shared" si="5"/>
        <v>0.60389999999999999</v>
      </c>
      <c r="J235" s="29">
        <v>5.6699999999999999E-6</v>
      </c>
      <c r="K235">
        <v>-3.1597050000000002</v>
      </c>
      <c r="L235" s="8"/>
      <c r="M235" s="8"/>
      <c r="N235" s="30">
        <v>-3.778</v>
      </c>
      <c r="O235" s="8"/>
      <c r="P235" s="8"/>
      <c r="Q235">
        <v>41.779910000000001</v>
      </c>
      <c r="R235">
        <v>49.336320000000001</v>
      </c>
      <c r="S235" s="28" t="s">
        <v>44</v>
      </c>
      <c r="T235" s="28" t="s">
        <v>26</v>
      </c>
      <c r="U235" s="28" t="s">
        <v>26</v>
      </c>
    </row>
    <row r="236" spans="1:21">
      <c r="A236" s="19"/>
      <c r="B236" s="28" t="s">
        <v>66</v>
      </c>
      <c r="C236">
        <v>18465138</v>
      </c>
      <c r="D236" s="6" t="s">
        <v>453</v>
      </c>
      <c r="E236" s="6" t="s">
        <v>454</v>
      </c>
      <c r="F236" s="11" t="s">
        <v>455</v>
      </c>
      <c r="G236" s="6" t="s">
        <v>38</v>
      </c>
      <c r="H236" s="28">
        <v>0.39610000000000001</v>
      </c>
      <c r="I236" s="6">
        <f t="shared" si="5"/>
        <v>0.60389999999999999</v>
      </c>
      <c r="J236" s="29">
        <v>5.6699999999999999E-6</v>
      </c>
      <c r="K236">
        <v>-3.1597050000000002</v>
      </c>
      <c r="L236" s="8"/>
      <c r="M236" s="8"/>
      <c r="N236" s="30">
        <v>-3.778</v>
      </c>
      <c r="O236" s="8"/>
      <c r="P236" s="8"/>
      <c r="Q236">
        <v>41.779910000000001</v>
      </c>
      <c r="R236">
        <v>49.336320000000001</v>
      </c>
      <c r="S236" s="28" t="s">
        <v>44</v>
      </c>
      <c r="T236" s="28" t="s">
        <v>26</v>
      </c>
      <c r="U236" s="28" t="s">
        <v>26</v>
      </c>
    </row>
    <row r="237" spans="1:21">
      <c r="A237" s="19"/>
      <c r="B237" s="28" t="s">
        <v>66</v>
      </c>
      <c r="C237">
        <v>23854007</v>
      </c>
      <c r="D237" s="6" t="s">
        <v>456</v>
      </c>
      <c r="E237" s="6" t="s">
        <v>457</v>
      </c>
      <c r="F237" s="21" t="s">
        <v>458</v>
      </c>
      <c r="G237" s="6" t="s">
        <v>30</v>
      </c>
      <c r="H237" s="28">
        <v>6.4519999999999994E-2</v>
      </c>
      <c r="I237" s="6">
        <f t="shared" si="5"/>
        <v>0.93547999999999998</v>
      </c>
      <c r="J237" s="29">
        <v>1.59E-6</v>
      </c>
      <c r="K237">
        <v>-5.1496190000000004</v>
      </c>
      <c r="L237" s="8"/>
      <c r="M237" s="8"/>
      <c r="N237" s="30">
        <v>-7.9569999999999999</v>
      </c>
      <c r="O237" s="8"/>
      <c r="P237" s="8"/>
      <c r="Q237">
        <v>43.854550000000003</v>
      </c>
      <c r="R237">
        <v>59.768529999999998</v>
      </c>
      <c r="S237" s="28" t="s">
        <v>24</v>
      </c>
      <c r="T237" s="28" t="s">
        <v>25</v>
      </c>
      <c r="U237" s="28" t="s">
        <v>24</v>
      </c>
    </row>
    <row r="238" spans="1:21">
      <c r="A238" s="26"/>
      <c r="B238" s="15"/>
      <c r="C238" s="16"/>
      <c r="D238" s="16"/>
      <c r="E238" s="16"/>
      <c r="F238" s="17"/>
      <c r="G238" s="16"/>
      <c r="H238" s="16"/>
      <c r="I238" s="16"/>
      <c r="J238" s="16"/>
      <c r="K238" s="16"/>
      <c r="L238" s="16"/>
      <c r="M238" s="16"/>
      <c r="N238" s="16"/>
      <c r="O238" s="16"/>
      <c r="P238" s="16"/>
      <c r="Q238" s="16"/>
      <c r="R238" s="16"/>
      <c r="S238" s="16"/>
      <c r="T238" s="16"/>
      <c r="U238" s="16"/>
    </row>
    <row r="239" spans="1:21">
      <c r="A239" s="13" t="s">
        <v>459</v>
      </c>
      <c r="B239" t="s">
        <v>23</v>
      </c>
      <c r="C239">
        <v>12233208</v>
      </c>
      <c r="D239" s="6" t="s">
        <v>460</v>
      </c>
      <c r="E239" t="s">
        <v>461</v>
      </c>
      <c r="F239" s="21" t="s">
        <v>319</v>
      </c>
      <c r="G239" s="6" t="s">
        <v>30</v>
      </c>
      <c r="H239">
        <v>0.16669999999999999</v>
      </c>
      <c r="I239" s="6">
        <f>1-H239</f>
        <v>0.83330000000000004</v>
      </c>
      <c r="J239" s="31">
        <v>4.8770000000000001E-6</v>
      </c>
      <c r="K239">
        <v>14.45</v>
      </c>
      <c r="L239" s="8"/>
      <c r="M239" s="8"/>
      <c r="N239">
        <v>4.9644877000000003</v>
      </c>
      <c r="O239" s="8"/>
      <c r="P239" s="8"/>
      <c r="Q239">
        <v>45.982509999999998</v>
      </c>
      <c r="R239">
        <v>17.077140799999999</v>
      </c>
      <c r="S239" t="s">
        <v>26</v>
      </c>
      <c r="T239" t="s">
        <v>25</v>
      </c>
      <c r="U239" t="s">
        <v>26</v>
      </c>
    </row>
    <row r="240" spans="1:21">
      <c r="A240" s="13"/>
      <c r="B240" t="s">
        <v>23</v>
      </c>
      <c r="C240">
        <v>7291944</v>
      </c>
      <c r="F240" s="5"/>
      <c r="H240">
        <v>0.09</v>
      </c>
      <c r="I240" s="6">
        <f t="shared" ref="I240:I297" si="6">1-H240</f>
        <v>0.91</v>
      </c>
      <c r="J240" s="31">
        <v>1.571E-8</v>
      </c>
      <c r="K240">
        <v>22.36</v>
      </c>
      <c r="L240" s="8"/>
      <c r="M240" s="8"/>
      <c r="N240">
        <v>7.0849390999999997</v>
      </c>
      <c r="O240" s="8"/>
      <c r="P240" s="8"/>
      <c r="Q240">
        <v>45.200650000000003</v>
      </c>
      <c r="R240">
        <v>0.47838310000000001</v>
      </c>
      <c r="S240" t="s">
        <v>25</v>
      </c>
      <c r="T240" t="s">
        <v>24</v>
      </c>
      <c r="U240" t="s">
        <v>24</v>
      </c>
    </row>
    <row r="241" spans="1:21">
      <c r="A241" s="13"/>
      <c r="B241" t="s">
        <v>23</v>
      </c>
      <c r="C241">
        <v>7600847</v>
      </c>
      <c r="F241" s="5"/>
      <c r="H241">
        <v>5.3760000000000002E-2</v>
      </c>
      <c r="I241" s="6">
        <f t="shared" si="6"/>
        <v>0.94623999999999997</v>
      </c>
      <c r="J241" s="31">
        <v>9.8859999999999995E-7</v>
      </c>
      <c r="K241">
        <v>24.85</v>
      </c>
      <c r="L241" s="8"/>
      <c r="M241" s="8"/>
      <c r="N241">
        <v>8.4525827000000007</v>
      </c>
      <c r="O241" s="8"/>
      <c r="P241" s="8"/>
      <c r="Q241">
        <v>43.833820000000003</v>
      </c>
      <c r="R241">
        <v>-5.8688042999999999</v>
      </c>
      <c r="S241" t="s">
        <v>44</v>
      </c>
      <c r="T241" t="s">
        <v>25</v>
      </c>
      <c r="U241" t="s">
        <v>44</v>
      </c>
    </row>
    <row r="242" spans="1:21">
      <c r="A242" s="13"/>
      <c r="B242" t="s">
        <v>43</v>
      </c>
      <c r="C242">
        <v>11169270</v>
      </c>
      <c r="D242" t="s">
        <v>462</v>
      </c>
      <c r="E242" t="s">
        <v>463</v>
      </c>
      <c r="F242" s="5" t="s">
        <v>464</v>
      </c>
      <c r="G242" t="s">
        <v>30</v>
      </c>
      <c r="H242">
        <v>0.43330000000000002</v>
      </c>
      <c r="I242" s="6">
        <f t="shared" si="6"/>
        <v>0.56669999999999998</v>
      </c>
      <c r="J242" s="31">
        <v>5.2099999999999997E-7</v>
      </c>
      <c r="K242">
        <v>-12.26</v>
      </c>
      <c r="L242" s="8"/>
      <c r="M242" s="8"/>
      <c r="N242">
        <v>-3.5403745</v>
      </c>
      <c r="O242" s="8"/>
      <c r="P242" s="8"/>
      <c r="Q242">
        <v>31.788920000000001</v>
      </c>
      <c r="R242">
        <v>56.309286999999998</v>
      </c>
      <c r="S242" t="s">
        <v>24</v>
      </c>
      <c r="T242" t="s">
        <v>25</v>
      </c>
      <c r="U242" t="s">
        <v>24</v>
      </c>
    </row>
    <row r="243" spans="1:21">
      <c r="A243" s="13"/>
      <c r="B243" t="s">
        <v>43</v>
      </c>
      <c r="C243">
        <v>11169378</v>
      </c>
      <c r="D243" t="s">
        <v>462</v>
      </c>
      <c r="E243" t="s">
        <v>463</v>
      </c>
      <c r="F243" s="5"/>
      <c r="G243" t="s">
        <v>30</v>
      </c>
      <c r="H243">
        <v>0.40429999999999999</v>
      </c>
      <c r="I243" s="6">
        <f t="shared" si="6"/>
        <v>0.59570000000000001</v>
      </c>
      <c r="J243" s="31">
        <v>9.2660000000000007E-6</v>
      </c>
      <c r="K243">
        <v>-10.7</v>
      </c>
      <c r="L243" s="8"/>
      <c r="M243" s="8"/>
      <c r="N243">
        <v>-1.9508156000000001</v>
      </c>
      <c r="O243" s="8"/>
      <c r="P243" s="8"/>
      <c r="Q243">
        <v>33.391599999999997</v>
      </c>
      <c r="R243">
        <v>54.7972793</v>
      </c>
      <c r="S243" t="s">
        <v>44</v>
      </c>
      <c r="T243" t="s">
        <v>26</v>
      </c>
      <c r="U243" t="s">
        <v>44</v>
      </c>
    </row>
    <row r="244" spans="1:21">
      <c r="A244" s="13"/>
      <c r="B244" t="s">
        <v>43</v>
      </c>
      <c r="C244">
        <v>18079071</v>
      </c>
      <c r="D244" t="s">
        <v>465</v>
      </c>
      <c r="E244" t="s">
        <v>466</v>
      </c>
      <c r="F244" s="20" t="s">
        <v>467</v>
      </c>
      <c r="G244" t="s">
        <v>73</v>
      </c>
      <c r="H244">
        <v>0.29899999999999999</v>
      </c>
      <c r="I244" s="6">
        <f t="shared" si="6"/>
        <v>0.70100000000000007</v>
      </c>
      <c r="J244" s="31">
        <v>2.5009999999999999E-6</v>
      </c>
      <c r="K244">
        <v>11.82</v>
      </c>
      <c r="L244" s="8"/>
      <c r="M244" s="8"/>
      <c r="N244">
        <v>4.7625045000000004</v>
      </c>
      <c r="O244" s="8"/>
      <c r="P244" s="8"/>
      <c r="Q244">
        <v>49.33464</v>
      </c>
      <c r="R244">
        <v>25.703334999999999</v>
      </c>
      <c r="S244" t="s">
        <v>44</v>
      </c>
      <c r="T244" t="s">
        <v>26</v>
      </c>
      <c r="U244" t="s">
        <v>44</v>
      </c>
    </row>
    <row r="245" spans="1:21">
      <c r="A245" s="13"/>
      <c r="B245" t="s">
        <v>43</v>
      </c>
      <c r="C245">
        <v>6508001</v>
      </c>
      <c r="D245" t="s">
        <v>468</v>
      </c>
      <c r="E245" t="s">
        <v>469</v>
      </c>
      <c r="F245" s="5" t="s">
        <v>470</v>
      </c>
      <c r="G245" t="s">
        <v>30</v>
      </c>
      <c r="H245">
        <v>0.10199999999999999</v>
      </c>
      <c r="I245" s="6">
        <f t="shared" si="6"/>
        <v>0.89800000000000002</v>
      </c>
      <c r="J245" s="31">
        <v>9.329E-6</v>
      </c>
      <c r="K245">
        <v>17.36</v>
      </c>
      <c r="L245" s="8"/>
      <c r="M245" s="8"/>
      <c r="N245">
        <v>8.3220729999999996</v>
      </c>
      <c r="O245" s="8"/>
      <c r="P245" s="8"/>
      <c r="Q245">
        <v>44.448729999999998</v>
      </c>
      <c r="R245">
        <v>9.7274689999999993</v>
      </c>
      <c r="S245" t="s">
        <v>26</v>
      </c>
      <c r="T245" t="s">
        <v>24</v>
      </c>
      <c r="U245" t="s">
        <v>26</v>
      </c>
    </row>
    <row r="246" spans="1:21">
      <c r="A246" s="13"/>
      <c r="B246" t="s">
        <v>43</v>
      </c>
      <c r="C246">
        <v>9034076</v>
      </c>
      <c r="D246" t="s">
        <v>471</v>
      </c>
      <c r="E246" t="s">
        <v>472</v>
      </c>
      <c r="F246" s="5" t="s">
        <v>101</v>
      </c>
      <c r="G246" t="s">
        <v>30</v>
      </c>
      <c r="H246">
        <v>0.42270000000000002</v>
      </c>
      <c r="I246" s="6">
        <f t="shared" si="6"/>
        <v>0.57729999999999992</v>
      </c>
      <c r="J246" s="31">
        <v>4.3290000000000004E-6</v>
      </c>
      <c r="K246">
        <v>10.76</v>
      </c>
      <c r="L246" s="8"/>
      <c r="M246" s="8"/>
      <c r="N246">
        <v>2.5306701</v>
      </c>
      <c r="O246" s="8"/>
      <c r="P246" s="8"/>
      <c r="Q246">
        <v>49.83737</v>
      </c>
      <c r="R246">
        <v>28.315109199999998</v>
      </c>
      <c r="S246" t="s">
        <v>26</v>
      </c>
      <c r="T246" t="s">
        <v>44</v>
      </c>
      <c r="U246" t="s">
        <v>26</v>
      </c>
    </row>
    <row r="247" spans="1:21">
      <c r="A247" s="13"/>
      <c r="B247" t="s">
        <v>49</v>
      </c>
      <c r="C247">
        <v>15063862</v>
      </c>
      <c r="D247" t="s">
        <v>473</v>
      </c>
      <c r="E247" t="s">
        <v>474</v>
      </c>
      <c r="F247" s="5" t="s">
        <v>475</v>
      </c>
      <c r="G247" t="s">
        <v>30</v>
      </c>
      <c r="H247">
        <v>0.05</v>
      </c>
      <c r="I247" s="6">
        <f t="shared" si="6"/>
        <v>0.95</v>
      </c>
      <c r="J247" s="31">
        <v>1.0610000000000001E-6</v>
      </c>
      <c r="K247">
        <v>25.85</v>
      </c>
      <c r="L247" s="8"/>
      <c r="M247" s="8"/>
      <c r="N247">
        <v>9.4496476999999999</v>
      </c>
      <c r="O247" s="8"/>
      <c r="P247" s="8"/>
      <c r="Q247">
        <v>43.761040000000001</v>
      </c>
      <c r="R247">
        <v>-7.9468220000000001</v>
      </c>
      <c r="S247" t="s">
        <v>25</v>
      </c>
      <c r="T247" t="s">
        <v>26</v>
      </c>
      <c r="U247" t="s">
        <v>25</v>
      </c>
    </row>
    <row r="248" spans="1:21">
      <c r="A248" s="13"/>
      <c r="B248" t="s">
        <v>49</v>
      </c>
      <c r="C248">
        <v>18490015</v>
      </c>
      <c r="D248" t="s">
        <v>476</v>
      </c>
      <c r="E248" t="s">
        <v>477</v>
      </c>
      <c r="F248" s="9" t="s">
        <v>478</v>
      </c>
      <c r="G248" t="s">
        <v>30</v>
      </c>
      <c r="H248">
        <v>6.25E-2</v>
      </c>
      <c r="I248" s="6">
        <f t="shared" si="6"/>
        <v>0.9375</v>
      </c>
      <c r="J248" s="31">
        <v>4.1749999999999998E-6</v>
      </c>
      <c r="K248">
        <v>22.06</v>
      </c>
      <c r="L248" s="8"/>
      <c r="M248" s="8"/>
      <c r="N248">
        <v>10.4083044</v>
      </c>
      <c r="O248" s="8"/>
      <c r="P248" s="8"/>
      <c r="Q248">
        <v>43.959110000000003</v>
      </c>
      <c r="R248">
        <v>-0.1652614</v>
      </c>
      <c r="S248" t="s">
        <v>25</v>
      </c>
      <c r="T248" t="s">
        <v>26</v>
      </c>
      <c r="U248" t="s">
        <v>25</v>
      </c>
    </row>
    <row r="249" spans="1:21">
      <c r="A249" s="13"/>
      <c r="B249" t="s">
        <v>49</v>
      </c>
      <c r="C249">
        <v>3023854</v>
      </c>
      <c r="D249" t="s">
        <v>479</v>
      </c>
      <c r="E249" t="s">
        <v>480</v>
      </c>
      <c r="F249" s="5" t="s">
        <v>343</v>
      </c>
      <c r="G249" t="s">
        <v>34</v>
      </c>
      <c r="H249">
        <v>7.0000000000000007E-2</v>
      </c>
      <c r="I249" s="6">
        <f t="shared" si="6"/>
        <v>0.92999999999999994</v>
      </c>
      <c r="J249" s="31">
        <v>7.6539999999999999E-6</v>
      </c>
      <c r="K249">
        <v>20.440000000000001</v>
      </c>
      <c r="L249" s="8"/>
      <c r="M249" s="8"/>
      <c r="N249">
        <v>-1.2343580000000001</v>
      </c>
      <c r="O249" s="8"/>
      <c r="P249" s="8"/>
      <c r="Q249">
        <v>44.037350000000004</v>
      </c>
      <c r="R249">
        <v>3.1559067000000001</v>
      </c>
      <c r="S249" t="s">
        <v>24</v>
      </c>
      <c r="T249" t="s">
        <v>25</v>
      </c>
      <c r="U249" t="s">
        <v>24</v>
      </c>
    </row>
    <row r="250" spans="1:21">
      <c r="A250" s="13"/>
      <c r="B250" t="s">
        <v>49</v>
      </c>
      <c r="C250">
        <v>617305</v>
      </c>
      <c r="D250" t="s">
        <v>481</v>
      </c>
      <c r="E250" t="s">
        <v>482</v>
      </c>
      <c r="F250" s="5"/>
      <c r="G250" t="s">
        <v>38</v>
      </c>
      <c r="H250">
        <v>0.36559999999999998</v>
      </c>
      <c r="I250" s="6">
        <f t="shared" si="6"/>
        <v>0.63440000000000007</v>
      </c>
      <c r="J250" s="31">
        <v>7.8019999999999992E-6</v>
      </c>
      <c r="K250">
        <v>-11.21</v>
      </c>
      <c r="L250" s="8"/>
      <c r="M250" s="8"/>
      <c r="N250">
        <v>-3.1433018000000001</v>
      </c>
      <c r="O250" s="8"/>
      <c r="P250" s="8"/>
      <c r="Q250">
        <v>32.27872</v>
      </c>
      <c r="R250">
        <v>54.6904337</v>
      </c>
      <c r="S250" t="s">
        <v>24</v>
      </c>
      <c r="T250" t="s">
        <v>25</v>
      </c>
      <c r="U250" t="s">
        <v>24</v>
      </c>
    </row>
    <row r="251" spans="1:21">
      <c r="A251" s="13"/>
      <c r="B251" t="s">
        <v>49</v>
      </c>
      <c r="C251">
        <v>617329</v>
      </c>
      <c r="D251" t="s">
        <v>481</v>
      </c>
      <c r="E251" t="s">
        <v>482</v>
      </c>
      <c r="F251" s="5"/>
      <c r="G251" t="s">
        <v>38</v>
      </c>
      <c r="H251">
        <v>0.35870000000000002</v>
      </c>
      <c r="I251" s="6">
        <f t="shared" si="6"/>
        <v>0.64129999999999998</v>
      </c>
      <c r="J251" s="31">
        <v>9.2289999999999992E-6</v>
      </c>
      <c r="K251">
        <v>-11.31</v>
      </c>
      <c r="L251" s="8"/>
      <c r="M251" s="8"/>
      <c r="N251">
        <v>-3.1978667000000001</v>
      </c>
      <c r="O251" s="8"/>
      <c r="P251" s="8"/>
      <c r="Q251">
        <v>32.740279999999998</v>
      </c>
      <c r="R251">
        <v>55.3628711</v>
      </c>
      <c r="S251" t="s">
        <v>26</v>
      </c>
      <c r="T251" t="s">
        <v>25</v>
      </c>
      <c r="U251" t="s">
        <v>26</v>
      </c>
    </row>
    <row r="252" spans="1:21">
      <c r="A252" s="13"/>
      <c r="B252" t="s">
        <v>49</v>
      </c>
      <c r="C252">
        <v>6583618</v>
      </c>
      <c r="D252" t="s">
        <v>483</v>
      </c>
      <c r="E252" t="s">
        <v>484</v>
      </c>
      <c r="F252" s="9" t="s">
        <v>485</v>
      </c>
      <c r="G252" t="s">
        <v>30</v>
      </c>
      <c r="H252">
        <v>5.0509999999999999E-2</v>
      </c>
      <c r="I252" s="6">
        <f t="shared" si="6"/>
        <v>0.94948999999999995</v>
      </c>
      <c r="J252" s="31">
        <v>2.7489999999999999E-6</v>
      </c>
      <c r="K252">
        <v>25.07</v>
      </c>
      <c r="L252" s="8"/>
      <c r="M252" s="8"/>
      <c r="N252">
        <v>10.5000499</v>
      </c>
      <c r="O252" s="8"/>
      <c r="P252" s="8"/>
      <c r="Q252">
        <v>43.680190000000003</v>
      </c>
      <c r="R252">
        <v>-6.4661008000000004</v>
      </c>
      <c r="S252" t="s">
        <v>44</v>
      </c>
      <c r="T252" t="s">
        <v>24</v>
      </c>
      <c r="U252" t="s">
        <v>44</v>
      </c>
    </row>
    <row r="253" spans="1:21">
      <c r="A253" s="13"/>
      <c r="B253" t="s">
        <v>49</v>
      </c>
      <c r="C253">
        <v>8923449</v>
      </c>
      <c r="D253" t="s">
        <v>486</v>
      </c>
      <c r="E253" t="s">
        <v>487</v>
      </c>
      <c r="F253" s="27" t="s">
        <v>488</v>
      </c>
      <c r="G253" t="s">
        <v>30</v>
      </c>
      <c r="H253">
        <v>0.433</v>
      </c>
      <c r="I253" s="6">
        <f t="shared" si="6"/>
        <v>0.56699999999999995</v>
      </c>
      <c r="J253" s="31">
        <v>6.6209999999999998E-6</v>
      </c>
      <c r="K253">
        <v>-10.81</v>
      </c>
      <c r="L253" s="8"/>
      <c r="M253" s="8"/>
      <c r="N253">
        <v>-4.2181134</v>
      </c>
      <c r="O253" s="8"/>
      <c r="P253" s="8"/>
      <c r="Q253">
        <v>31.622479999999999</v>
      </c>
      <c r="R253">
        <v>53.245073599999998</v>
      </c>
      <c r="S253" t="s">
        <v>25</v>
      </c>
      <c r="T253" t="s">
        <v>24</v>
      </c>
      <c r="U253" t="s">
        <v>25</v>
      </c>
    </row>
    <row r="254" spans="1:21">
      <c r="A254" s="13"/>
      <c r="B254" t="s">
        <v>49</v>
      </c>
      <c r="C254">
        <v>8923451</v>
      </c>
      <c r="D254" t="s">
        <v>486</v>
      </c>
      <c r="E254" t="s">
        <v>487</v>
      </c>
      <c r="F254" s="5"/>
      <c r="G254" t="s">
        <v>30</v>
      </c>
      <c r="H254">
        <v>0.43880000000000002</v>
      </c>
      <c r="I254" s="6">
        <f t="shared" si="6"/>
        <v>0.56119999999999992</v>
      </c>
      <c r="J254" s="31">
        <v>9.3780000000000007E-6</v>
      </c>
      <c r="K254">
        <v>-10.54</v>
      </c>
      <c r="L254" s="8"/>
      <c r="M254" s="8"/>
      <c r="N254">
        <v>-4.2161306999999999</v>
      </c>
      <c r="O254" s="8"/>
      <c r="P254" s="8"/>
      <c r="Q254">
        <v>31.622479999999999</v>
      </c>
      <c r="R254">
        <v>52.704730099999999</v>
      </c>
      <c r="S254" t="s">
        <v>26</v>
      </c>
      <c r="T254" t="s">
        <v>25</v>
      </c>
      <c r="U254" t="s">
        <v>26</v>
      </c>
    </row>
    <row r="255" spans="1:21">
      <c r="A255" s="13"/>
      <c r="B255" t="s">
        <v>49</v>
      </c>
      <c r="C255">
        <v>8923463</v>
      </c>
      <c r="D255" t="s">
        <v>486</v>
      </c>
      <c r="E255" t="s">
        <v>487</v>
      </c>
      <c r="F255" s="5"/>
      <c r="G255" t="s">
        <v>30</v>
      </c>
      <c r="H255">
        <v>0.40860000000000002</v>
      </c>
      <c r="I255" s="6">
        <f t="shared" si="6"/>
        <v>0.59139999999999993</v>
      </c>
      <c r="J255" s="31">
        <v>6.0279999999999997E-6</v>
      </c>
      <c r="K255">
        <v>-11.24</v>
      </c>
      <c r="L255" s="8"/>
      <c r="M255" s="8"/>
      <c r="N255">
        <v>-2.9143797</v>
      </c>
      <c r="O255" s="8"/>
      <c r="P255" s="8"/>
      <c r="Q255">
        <v>31.622479999999999</v>
      </c>
      <c r="R255">
        <v>54.103627699999997</v>
      </c>
      <c r="S255" t="s">
        <v>25</v>
      </c>
      <c r="T255" t="s">
        <v>26</v>
      </c>
      <c r="U255" t="s">
        <v>25</v>
      </c>
    </row>
    <row r="256" spans="1:21">
      <c r="A256" s="13"/>
      <c r="B256" t="s">
        <v>66</v>
      </c>
      <c r="C256">
        <v>10046177</v>
      </c>
      <c r="D256" t="s">
        <v>152</v>
      </c>
      <c r="E256" t="s">
        <v>153</v>
      </c>
      <c r="F256" s="22" t="s">
        <v>489</v>
      </c>
      <c r="G256" t="s">
        <v>34</v>
      </c>
      <c r="H256">
        <v>0.1087</v>
      </c>
      <c r="I256" s="6">
        <f t="shared" si="6"/>
        <v>0.89129999999999998</v>
      </c>
      <c r="J256" s="31">
        <v>5.5369999999999997E-6</v>
      </c>
      <c r="K256">
        <v>17.760000000000002</v>
      </c>
      <c r="L256" s="8"/>
      <c r="M256" s="8"/>
      <c r="N256">
        <v>0.77731220000000001</v>
      </c>
      <c r="O256" s="8"/>
      <c r="P256" s="8"/>
      <c r="Q256">
        <v>45.15652</v>
      </c>
      <c r="R256">
        <v>9.6266823000000006</v>
      </c>
      <c r="S256" t="s">
        <v>26</v>
      </c>
      <c r="T256" t="s">
        <v>155</v>
      </c>
      <c r="U256" t="s">
        <v>26</v>
      </c>
    </row>
    <row r="257" spans="1:21">
      <c r="A257" s="13"/>
      <c r="B257" t="s">
        <v>66</v>
      </c>
      <c r="C257">
        <v>10046177</v>
      </c>
      <c r="D257" t="s">
        <v>156</v>
      </c>
      <c r="E257" t="s">
        <v>157</v>
      </c>
      <c r="F257" s="11" t="s">
        <v>158</v>
      </c>
      <c r="G257" t="s">
        <v>38</v>
      </c>
      <c r="H257">
        <v>0.1087</v>
      </c>
      <c r="I257" s="6">
        <f t="shared" si="6"/>
        <v>0.89129999999999998</v>
      </c>
      <c r="J257" s="31">
        <v>5.5369999999999997E-6</v>
      </c>
      <c r="K257">
        <v>17.760000000000002</v>
      </c>
      <c r="L257" s="8"/>
      <c r="M257" s="8"/>
      <c r="N257">
        <v>0.77731220000000001</v>
      </c>
      <c r="O257" s="8"/>
      <c r="P257" s="8"/>
      <c r="Q257">
        <v>45.15652</v>
      </c>
      <c r="R257">
        <v>9.6266823000000006</v>
      </c>
      <c r="S257" t="s">
        <v>26</v>
      </c>
      <c r="T257" t="s">
        <v>155</v>
      </c>
      <c r="U257" t="s">
        <v>26</v>
      </c>
    </row>
    <row r="258" spans="1:21">
      <c r="A258" s="13"/>
      <c r="B258" t="s">
        <v>66</v>
      </c>
      <c r="C258">
        <v>13896937</v>
      </c>
      <c r="F258" s="5"/>
      <c r="H258">
        <v>6.0609999999999997E-2</v>
      </c>
      <c r="I258" s="6">
        <f t="shared" si="6"/>
        <v>0.93938999999999995</v>
      </c>
      <c r="J258" s="31">
        <v>4.2549999999999999E-6</v>
      </c>
      <c r="K258">
        <v>22.59</v>
      </c>
      <c r="L258" s="8"/>
      <c r="M258" s="8"/>
      <c r="N258">
        <v>10.727999000000001</v>
      </c>
      <c r="O258" s="8"/>
      <c r="P258" s="8"/>
      <c r="Q258">
        <v>44.02908</v>
      </c>
      <c r="R258">
        <v>-1.1551156</v>
      </c>
      <c r="S258" t="s">
        <v>24</v>
      </c>
      <c r="T258" t="s">
        <v>25</v>
      </c>
      <c r="U258" t="s">
        <v>24</v>
      </c>
    </row>
    <row r="259" spans="1:21">
      <c r="A259" s="13"/>
      <c r="B259" t="s">
        <v>66</v>
      </c>
      <c r="C259">
        <v>16394279</v>
      </c>
      <c r="D259" t="s">
        <v>490</v>
      </c>
      <c r="E259" t="s">
        <v>491</v>
      </c>
      <c r="F259" s="11" t="s">
        <v>492</v>
      </c>
      <c r="G259" t="s">
        <v>30</v>
      </c>
      <c r="H259">
        <v>0.05</v>
      </c>
      <c r="I259" s="6">
        <f t="shared" si="6"/>
        <v>0.95</v>
      </c>
      <c r="J259" s="31">
        <v>3.467E-7</v>
      </c>
      <c r="K259">
        <v>26.86</v>
      </c>
      <c r="L259" s="8"/>
      <c r="M259" s="8"/>
      <c r="N259">
        <v>9.9118785000000003</v>
      </c>
      <c r="O259" s="8"/>
      <c r="P259" s="8"/>
      <c r="Q259">
        <v>43.861310000000003</v>
      </c>
      <c r="R259">
        <v>-9.8519707000000007</v>
      </c>
      <c r="S259" t="s">
        <v>24</v>
      </c>
      <c r="T259" t="s">
        <v>25</v>
      </c>
      <c r="U259" t="s">
        <v>24</v>
      </c>
    </row>
    <row r="260" spans="1:21">
      <c r="A260" s="13"/>
      <c r="B260" t="s">
        <v>66</v>
      </c>
      <c r="C260">
        <v>16394280</v>
      </c>
      <c r="D260" t="s">
        <v>490</v>
      </c>
      <c r="E260" t="s">
        <v>491</v>
      </c>
      <c r="F260" s="5"/>
      <c r="G260" t="s">
        <v>30</v>
      </c>
      <c r="H260">
        <v>6.0609999999999997E-2</v>
      </c>
      <c r="I260" s="6">
        <f t="shared" si="6"/>
        <v>0.93938999999999995</v>
      </c>
      <c r="J260" s="31">
        <v>6.2289999999999997E-8</v>
      </c>
      <c r="K260">
        <v>25.56</v>
      </c>
      <c r="L260" s="8"/>
      <c r="M260" s="8"/>
      <c r="N260">
        <v>10.0504739</v>
      </c>
      <c r="O260" s="8"/>
      <c r="P260" s="8"/>
      <c r="Q260">
        <v>44.761290000000002</v>
      </c>
      <c r="R260">
        <v>-6.3526331000000003</v>
      </c>
      <c r="S260" t="s">
        <v>25</v>
      </c>
      <c r="T260" t="s">
        <v>24</v>
      </c>
      <c r="U260" t="s">
        <v>25</v>
      </c>
    </row>
    <row r="261" spans="1:21">
      <c r="A261" s="13"/>
      <c r="B261" t="s">
        <v>66</v>
      </c>
      <c r="C261">
        <v>16394303</v>
      </c>
      <c r="D261" t="s">
        <v>490</v>
      </c>
      <c r="E261" t="s">
        <v>491</v>
      </c>
      <c r="F261" s="5"/>
      <c r="G261" t="s">
        <v>30</v>
      </c>
      <c r="H261">
        <v>6.1219999999999997E-2</v>
      </c>
      <c r="I261" s="6">
        <f t="shared" si="6"/>
        <v>0.93877999999999995</v>
      </c>
      <c r="J261" s="31">
        <v>7.5110000000000002E-8</v>
      </c>
      <c r="K261">
        <v>25.52</v>
      </c>
      <c r="L261" s="8"/>
      <c r="M261" s="8"/>
      <c r="N261">
        <v>9.8492341000000003</v>
      </c>
      <c r="O261" s="8"/>
      <c r="P261" s="8"/>
      <c r="Q261">
        <v>44.693800000000003</v>
      </c>
      <c r="R261">
        <v>-6.3526331000000003</v>
      </c>
      <c r="S261" t="s">
        <v>26</v>
      </c>
      <c r="T261" t="s">
        <v>44</v>
      </c>
      <c r="U261" t="s">
        <v>26</v>
      </c>
    </row>
    <row r="262" spans="1:21">
      <c r="A262" s="13"/>
      <c r="B262" t="s">
        <v>66</v>
      </c>
      <c r="C262">
        <v>16394306</v>
      </c>
      <c r="D262" t="s">
        <v>490</v>
      </c>
      <c r="E262" t="s">
        <v>491</v>
      </c>
      <c r="F262" s="5"/>
      <c r="G262" t="s">
        <v>30</v>
      </c>
      <c r="H262">
        <v>6.1219999999999997E-2</v>
      </c>
      <c r="I262" s="6">
        <f t="shared" si="6"/>
        <v>0.93877999999999995</v>
      </c>
      <c r="J262" s="31">
        <v>7.5110000000000002E-8</v>
      </c>
      <c r="K262">
        <v>25.52</v>
      </c>
      <c r="L262" s="8"/>
      <c r="M262" s="8"/>
      <c r="N262">
        <v>9.8492341000000003</v>
      </c>
      <c r="O262" s="8"/>
      <c r="P262" s="8"/>
      <c r="Q262">
        <v>44.693800000000003</v>
      </c>
      <c r="R262">
        <v>-6.3526331000000003</v>
      </c>
      <c r="S262" t="s">
        <v>26</v>
      </c>
      <c r="T262" t="s">
        <v>25</v>
      </c>
      <c r="U262" t="s">
        <v>26</v>
      </c>
    </row>
    <row r="263" spans="1:21">
      <c r="A263" s="13"/>
      <c r="B263" t="s">
        <v>66</v>
      </c>
      <c r="C263">
        <v>17841241</v>
      </c>
      <c r="D263" t="s">
        <v>493</v>
      </c>
      <c r="E263" t="s">
        <v>494</v>
      </c>
      <c r="F263" s="5"/>
      <c r="G263" t="s">
        <v>30</v>
      </c>
      <c r="H263">
        <v>6.0609999999999997E-2</v>
      </c>
      <c r="I263" s="6">
        <f t="shared" si="6"/>
        <v>0.93938999999999995</v>
      </c>
      <c r="J263" s="31">
        <v>5.7459999999999997E-6</v>
      </c>
      <c r="K263">
        <v>22.33</v>
      </c>
      <c r="L263" s="8"/>
      <c r="M263" s="8"/>
      <c r="N263">
        <v>9.5343760999999994</v>
      </c>
      <c r="O263" s="8"/>
      <c r="P263" s="8"/>
      <c r="Q263">
        <v>43.815049999999999</v>
      </c>
      <c r="R263">
        <v>-0.84687650000000003</v>
      </c>
      <c r="S263" t="s">
        <v>44</v>
      </c>
      <c r="T263" t="s">
        <v>26</v>
      </c>
      <c r="U263" t="s">
        <v>44</v>
      </c>
    </row>
    <row r="264" spans="1:21">
      <c r="A264" s="13"/>
      <c r="B264" t="s">
        <v>66</v>
      </c>
      <c r="C264">
        <v>17841241</v>
      </c>
      <c r="D264" t="s">
        <v>495</v>
      </c>
      <c r="E264" t="s">
        <v>496</v>
      </c>
      <c r="F264" s="5" t="s">
        <v>497</v>
      </c>
      <c r="G264" t="s">
        <v>34</v>
      </c>
      <c r="H264">
        <v>6.0609999999999997E-2</v>
      </c>
      <c r="I264" s="6">
        <f t="shared" si="6"/>
        <v>0.93938999999999995</v>
      </c>
      <c r="J264" s="31">
        <v>5.7459999999999997E-6</v>
      </c>
      <c r="K264">
        <v>22.33</v>
      </c>
      <c r="L264" s="8"/>
      <c r="M264" s="8"/>
      <c r="N264">
        <v>9.5343760999999994</v>
      </c>
      <c r="O264" s="8"/>
      <c r="P264" s="8"/>
      <c r="Q264">
        <v>43.815049999999999</v>
      </c>
      <c r="R264">
        <v>-0.84687650000000003</v>
      </c>
      <c r="S264" t="s">
        <v>44</v>
      </c>
      <c r="T264" t="s">
        <v>26</v>
      </c>
      <c r="U264" t="s">
        <v>44</v>
      </c>
    </row>
    <row r="265" spans="1:21">
      <c r="A265" s="13"/>
      <c r="B265" t="s">
        <v>66</v>
      </c>
      <c r="C265">
        <v>17841241</v>
      </c>
      <c r="D265" t="s">
        <v>498</v>
      </c>
      <c r="E265" t="s">
        <v>499</v>
      </c>
      <c r="F265" s="5" t="s">
        <v>383</v>
      </c>
      <c r="G265" t="s">
        <v>34</v>
      </c>
      <c r="H265">
        <v>6.0609999999999997E-2</v>
      </c>
      <c r="I265" s="6">
        <f t="shared" si="6"/>
        <v>0.93938999999999995</v>
      </c>
      <c r="J265" s="31">
        <v>5.7459999999999997E-6</v>
      </c>
      <c r="K265">
        <v>22.33</v>
      </c>
      <c r="L265" s="8"/>
      <c r="M265" s="8"/>
      <c r="N265">
        <v>9.5343760999999994</v>
      </c>
      <c r="O265" s="8"/>
      <c r="P265" s="8"/>
      <c r="Q265">
        <v>43.815049999999999</v>
      </c>
      <c r="R265">
        <v>-0.84687650000000003</v>
      </c>
      <c r="S265" t="s">
        <v>44</v>
      </c>
      <c r="T265" t="s">
        <v>26</v>
      </c>
      <c r="U265" t="s">
        <v>44</v>
      </c>
    </row>
    <row r="266" spans="1:21">
      <c r="A266" s="13"/>
      <c r="B266" t="s">
        <v>66</v>
      </c>
      <c r="C266">
        <v>23048524</v>
      </c>
      <c r="F266" s="5"/>
      <c r="H266">
        <v>5.3190000000000001E-2</v>
      </c>
      <c r="I266" s="6">
        <f t="shared" si="6"/>
        <v>0.94681000000000004</v>
      </c>
      <c r="J266" s="31">
        <v>2.948E-6</v>
      </c>
      <c r="K266">
        <v>24.51</v>
      </c>
      <c r="L266" s="8"/>
      <c r="M266" s="8"/>
      <c r="N266">
        <v>8.6772510999999994</v>
      </c>
      <c r="O266" s="8"/>
      <c r="P266" s="8"/>
      <c r="Q266">
        <v>43.573529999999998</v>
      </c>
      <c r="R266">
        <v>-5.4383008999999998</v>
      </c>
      <c r="S266" t="s">
        <v>44</v>
      </c>
      <c r="T266" t="s">
        <v>25</v>
      </c>
      <c r="U266" t="s">
        <v>44</v>
      </c>
    </row>
    <row r="267" spans="1:21">
      <c r="A267" s="13"/>
      <c r="B267" t="s">
        <v>66</v>
      </c>
      <c r="C267">
        <v>23048525</v>
      </c>
      <c r="F267" s="5"/>
      <c r="H267">
        <v>5.3190000000000001E-2</v>
      </c>
      <c r="I267" s="6">
        <f t="shared" si="6"/>
        <v>0.94681000000000004</v>
      </c>
      <c r="J267" s="31">
        <v>2.948E-6</v>
      </c>
      <c r="K267">
        <v>24.51</v>
      </c>
      <c r="L267" s="8"/>
      <c r="M267" s="8"/>
      <c r="N267">
        <v>8.6772510999999994</v>
      </c>
      <c r="O267" s="8"/>
      <c r="P267" s="8"/>
      <c r="Q267">
        <v>43.573529999999998</v>
      </c>
      <c r="R267">
        <v>-5.4383008999999998</v>
      </c>
      <c r="S267" t="s">
        <v>26</v>
      </c>
      <c r="T267" t="s">
        <v>25</v>
      </c>
      <c r="U267" t="s">
        <v>26</v>
      </c>
    </row>
    <row r="268" spans="1:21">
      <c r="A268" s="13"/>
      <c r="B268" t="s">
        <v>66</v>
      </c>
      <c r="C268">
        <v>23048530</v>
      </c>
      <c r="F268" s="5"/>
      <c r="H268">
        <v>5.3190000000000001E-2</v>
      </c>
      <c r="I268" s="6">
        <f t="shared" si="6"/>
        <v>0.94681000000000004</v>
      </c>
      <c r="J268" s="31">
        <v>2.948E-6</v>
      </c>
      <c r="K268">
        <v>24.51</v>
      </c>
      <c r="L268" s="8"/>
      <c r="M268" s="8"/>
      <c r="N268">
        <v>8.6772510999999994</v>
      </c>
      <c r="O268" s="8"/>
      <c r="P268" s="8"/>
      <c r="Q268">
        <v>43.573529999999998</v>
      </c>
      <c r="R268">
        <v>-5.4383008999999998</v>
      </c>
      <c r="S268" t="s">
        <v>25</v>
      </c>
      <c r="T268" t="s">
        <v>26</v>
      </c>
      <c r="U268" t="s">
        <v>25</v>
      </c>
    </row>
    <row r="269" spans="1:21">
      <c r="A269" s="13"/>
      <c r="B269" t="s">
        <v>66</v>
      </c>
      <c r="C269">
        <v>23048540</v>
      </c>
      <c r="F269" s="5"/>
      <c r="H269">
        <v>5.3190000000000001E-2</v>
      </c>
      <c r="I269" s="6">
        <f t="shared" si="6"/>
        <v>0.94681000000000004</v>
      </c>
      <c r="J269" s="31">
        <v>2.948E-6</v>
      </c>
      <c r="K269">
        <v>24.51</v>
      </c>
      <c r="L269" s="8"/>
      <c r="M269" s="8"/>
      <c r="N269">
        <v>8.6772510999999994</v>
      </c>
      <c r="O269" s="8"/>
      <c r="P269" s="8"/>
      <c r="Q269">
        <v>43.573529999999998</v>
      </c>
      <c r="R269">
        <v>-5.4383008999999998</v>
      </c>
      <c r="S269" t="s">
        <v>44</v>
      </c>
      <c r="T269" t="s">
        <v>24</v>
      </c>
      <c r="U269" t="s">
        <v>44</v>
      </c>
    </row>
    <row r="270" spans="1:21">
      <c r="A270" s="13"/>
      <c r="B270" t="s">
        <v>66</v>
      </c>
      <c r="C270">
        <v>23048551</v>
      </c>
      <c r="F270" s="5"/>
      <c r="H270">
        <v>5.2630000000000003E-2</v>
      </c>
      <c r="I270" s="6">
        <f t="shared" si="6"/>
        <v>0.94737000000000005</v>
      </c>
      <c r="J270" s="31">
        <v>2.565E-6</v>
      </c>
      <c r="K270">
        <v>24.6</v>
      </c>
      <c r="L270" s="8"/>
      <c r="M270" s="8"/>
      <c r="N270">
        <v>8.8568440000000006</v>
      </c>
      <c r="O270" s="8"/>
      <c r="P270" s="8"/>
      <c r="Q270">
        <v>43.765309999999999</v>
      </c>
      <c r="R270">
        <v>-5.4383008999999998</v>
      </c>
      <c r="S270" t="s">
        <v>26</v>
      </c>
      <c r="T270" t="s">
        <v>24</v>
      </c>
      <c r="U270" t="s">
        <v>26</v>
      </c>
    </row>
    <row r="271" spans="1:21">
      <c r="A271" s="13"/>
      <c r="B271" t="s">
        <v>66</v>
      </c>
      <c r="C271">
        <v>23048556</v>
      </c>
      <c r="F271" s="5"/>
      <c r="H271">
        <v>5.3190000000000001E-2</v>
      </c>
      <c r="I271" s="6">
        <f t="shared" si="6"/>
        <v>0.94681000000000004</v>
      </c>
      <c r="J271" s="31">
        <v>2.7999999999999999E-6</v>
      </c>
      <c r="K271">
        <v>24.46</v>
      </c>
      <c r="L271" s="8"/>
      <c r="M271" s="8"/>
      <c r="N271">
        <v>8.9238128999999997</v>
      </c>
      <c r="O271" s="8"/>
      <c r="P271" s="8"/>
      <c r="Q271">
        <v>43.474449999999997</v>
      </c>
      <c r="R271">
        <v>-5.4383008999999998</v>
      </c>
      <c r="S271" t="s">
        <v>26</v>
      </c>
      <c r="T271" t="s">
        <v>25</v>
      </c>
      <c r="U271" t="s">
        <v>26</v>
      </c>
    </row>
    <row r="272" spans="1:21">
      <c r="A272" s="13"/>
      <c r="B272" t="s">
        <v>66</v>
      </c>
      <c r="C272">
        <v>23048558</v>
      </c>
      <c r="F272" s="5"/>
      <c r="H272">
        <v>5.3190000000000001E-2</v>
      </c>
      <c r="I272" s="6">
        <f t="shared" si="6"/>
        <v>0.94681000000000004</v>
      </c>
      <c r="J272" s="31">
        <v>2.942E-6</v>
      </c>
      <c r="K272">
        <v>24.5</v>
      </c>
      <c r="L272" s="8"/>
      <c r="M272" s="8"/>
      <c r="N272">
        <v>8.8707592000000002</v>
      </c>
      <c r="O272" s="8"/>
      <c r="P272" s="8"/>
      <c r="Q272">
        <v>43.56729</v>
      </c>
      <c r="R272">
        <v>-5.4383008999999998</v>
      </c>
      <c r="S272" t="s">
        <v>44</v>
      </c>
      <c r="T272" t="s">
        <v>25</v>
      </c>
      <c r="U272" t="s">
        <v>44</v>
      </c>
    </row>
    <row r="273" spans="1:21">
      <c r="A273" s="13"/>
      <c r="B273" t="s">
        <v>66</v>
      </c>
      <c r="C273">
        <v>27104998</v>
      </c>
      <c r="F273" s="5"/>
      <c r="H273">
        <v>9.375E-2</v>
      </c>
      <c r="I273" s="6">
        <f t="shared" si="6"/>
        <v>0.90625</v>
      </c>
      <c r="J273" s="31">
        <v>9.465E-6</v>
      </c>
      <c r="K273">
        <v>18.079999999999998</v>
      </c>
      <c r="L273" s="8"/>
      <c r="M273" s="8"/>
      <c r="N273">
        <v>4.6264690999999996</v>
      </c>
      <c r="O273" s="8"/>
      <c r="P273" s="8"/>
      <c r="Q273">
        <v>44.046779999999998</v>
      </c>
      <c r="R273">
        <v>7.8869280000000002</v>
      </c>
      <c r="S273" t="s">
        <v>25</v>
      </c>
      <c r="T273" t="s">
        <v>24</v>
      </c>
      <c r="U273" t="s">
        <v>25</v>
      </c>
    </row>
    <row r="274" spans="1:21">
      <c r="A274" s="13"/>
      <c r="B274" t="s">
        <v>66</v>
      </c>
      <c r="C274">
        <v>27129373</v>
      </c>
      <c r="D274" t="s">
        <v>500</v>
      </c>
      <c r="E274" t="s">
        <v>501</v>
      </c>
      <c r="F274" s="27" t="s">
        <v>502</v>
      </c>
      <c r="G274" t="s">
        <v>73</v>
      </c>
      <c r="H274">
        <v>0.1237</v>
      </c>
      <c r="I274" s="6">
        <f t="shared" si="6"/>
        <v>0.87629999999999997</v>
      </c>
      <c r="J274" s="31">
        <v>2.3029999999999998E-6</v>
      </c>
      <c r="K274">
        <v>16.79</v>
      </c>
      <c r="L274" s="8"/>
      <c r="M274" s="8"/>
      <c r="N274">
        <v>-0.1071713</v>
      </c>
      <c r="O274" s="8"/>
      <c r="P274" s="8"/>
      <c r="Q274">
        <v>44.81915</v>
      </c>
      <c r="R274">
        <v>11.2299731</v>
      </c>
      <c r="S274" t="s">
        <v>24</v>
      </c>
      <c r="T274" t="s">
        <v>25</v>
      </c>
      <c r="U274" t="s">
        <v>24</v>
      </c>
    </row>
    <row r="275" spans="1:21">
      <c r="A275" s="13"/>
      <c r="B275" t="s">
        <v>90</v>
      </c>
      <c r="C275">
        <v>10935469</v>
      </c>
      <c r="F275" s="5"/>
      <c r="H275">
        <v>0.11</v>
      </c>
      <c r="I275" s="6">
        <f t="shared" si="6"/>
        <v>0.89</v>
      </c>
      <c r="J275" s="31">
        <v>2.2840000000000001E-6</v>
      </c>
      <c r="K275">
        <v>17.510000000000002</v>
      </c>
      <c r="L275" s="8"/>
      <c r="M275" s="8"/>
      <c r="N275">
        <v>2.3569127999999999</v>
      </c>
      <c r="O275" s="8"/>
      <c r="P275" s="8"/>
      <c r="Q275">
        <v>45.026989999999998</v>
      </c>
      <c r="R275">
        <v>10.014754</v>
      </c>
      <c r="S275" t="s">
        <v>44</v>
      </c>
      <c r="T275" t="s">
        <v>25</v>
      </c>
      <c r="U275" t="s">
        <v>44</v>
      </c>
    </row>
    <row r="276" spans="1:21">
      <c r="A276" s="13"/>
      <c r="B276" t="s">
        <v>90</v>
      </c>
      <c r="C276">
        <v>11676052</v>
      </c>
      <c r="F276" s="5"/>
      <c r="H276">
        <v>0.11219999999999999</v>
      </c>
      <c r="I276" s="6">
        <f t="shared" si="6"/>
        <v>0.88780000000000003</v>
      </c>
      <c r="J276" s="31">
        <v>7.9540000000000004E-6</v>
      </c>
      <c r="K276">
        <v>16.510000000000002</v>
      </c>
      <c r="L276" s="8"/>
      <c r="M276" s="8"/>
      <c r="N276">
        <v>4.8779772000000001</v>
      </c>
      <c r="O276" s="8"/>
      <c r="P276" s="8"/>
      <c r="Q276">
        <v>44.276269999999997</v>
      </c>
      <c r="R276">
        <v>11.246802000000001</v>
      </c>
      <c r="S276" t="s">
        <v>26</v>
      </c>
      <c r="T276" t="s">
        <v>44</v>
      </c>
      <c r="U276" t="s">
        <v>44</v>
      </c>
    </row>
    <row r="277" spans="1:21">
      <c r="A277" s="13"/>
      <c r="B277" t="s">
        <v>90</v>
      </c>
      <c r="C277">
        <v>21869709</v>
      </c>
      <c r="D277" t="s">
        <v>503</v>
      </c>
      <c r="E277" t="s">
        <v>504</v>
      </c>
      <c r="F277" s="5" t="s">
        <v>343</v>
      </c>
      <c r="G277" t="s">
        <v>30</v>
      </c>
      <c r="H277">
        <v>0.11</v>
      </c>
      <c r="I277" s="6">
        <f t="shared" si="6"/>
        <v>0.89</v>
      </c>
      <c r="J277" s="31">
        <v>4.0980000000000004E-6</v>
      </c>
      <c r="K277">
        <v>17.11</v>
      </c>
      <c r="L277" s="8"/>
      <c r="M277" s="8"/>
      <c r="N277">
        <v>5.1364720000000004</v>
      </c>
      <c r="O277" s="8"/>
      <c r="P277" s="8"/>
      <c r="Q277">
        <v>44.939459999999997</v>
      </c>
      <c r="R277">
        <v>10.722992100000001</v>
      </c>
      <c r="S277" t="s">
        <v>24</v>
      </c>
      <c r="T277" t="s">
        <v>25</v>
      </c>
      <c r="U277" t="s">
        <v>24</v>
      </c>
    </row>
    <row r="278" spans="1:21">
      <c r="A278" s="13"/>
      <c r="B278" t="s">
        <v>90</v>
      </c>
      <c r="C278">
        <v>21869951</v>
      </c>
      <c r="D278" t="s">
        <v>503</v>
      </c>
      <c r="E278" t="s">
        <v>504</v>
      </c>
      <c r="F278" s="5"/>
      <c r="G278" t="s">
        <v>73</v>
      </c>
      <c r="H278">
        <v>0.11</v>
      </c>
      <c r="I278" s="6">
        <f t="shared" si="6"/>
        <v>0.89</v>
      </c>
      <c r="J278" s="31">
        <v>4.0980000000000004E-6</v>
      </c>
      <c r="K278">
        <v>17.11</v>
      </c>
      <c r="L278" s="8"/>
      <c r="M278" s="8"/>
      <c r="N278">
        <v>5.1364720000000004</v>
      </c>
      <c r="O278" s="8"/>
      <c r="P278" s="8"/>
      <c r="Q278">
        <v>44.939459999999997</v>
      </c>
      <c r="R278">
        <v>10.722992100000001</v>
      </c>
      <c r="S278" t="s">
        <v>24</v>
      </c>
      <c r="T278" t="s">
        <v>26</v>
      </c>
      <c r="U278" t="s">
        <v>24</v>
      </c>
    </row>
    <row r="279" spans="1:21">
      <c r="A279" s="13"/>
      <c r="B279" t="s">
        <v>90</v>
      </c>
      <c r="C279">
        <v>21871070</v>
      </c>
      <c r="D279" t="s">
        <v>505</v>
      </c>
      <c r="E279" t="s">
        <v>506</v>
      </c>
      <c r="F279" s="5"/>
      <c r="G279" t="s">
        <v>34</v>
      </c>
      <c r="H279">
        <v>0.1</v>
      </c>
      <c r="I279" s="6">
        <f t="shared" si="6"/>
        <v>0.9</v>
      </c>
      <c r="J279" s="31">
        <v>1.8470000000000001E-6</v>
      </c>
      <c r="K279">
        <v>18.41</v>
      </c>
      <c r="L279" s="8"/>
      <c r="M279" s="8"/>
      <c r="N279">
        <v>5.0732881000000001</v>
      </c>
      <c r="O279" s="8"/>
      <c r="P279" s="8"/>
      <c r="Q279">
        <v>44.8568</v>
      </c>
      <c r="R279">
        <v>8.0452913000000006</v>
      </c>
      <c r="S279" t="s">
        <v>25</v>
      </c>
      <c r="T279" t="s">
        <v>24</v>
      </c>
      <c r="U279" t="s">
        <v>25</v>
      </c>
    </row>
    <row r="280" spans="1:21">
      <c r="A280" s="13"/>
      <c r="B280" t="s">
        <v>90</v>
      </c>
      <c r="C280">
        <v>21871070</v>
      </c>
      <c r="D280" t="s">
        <v>503</v>
      </c>
      <c r="E280" t="s">
        <v>504</v>
      </c>
      <c r="F280" s="5"/>
      <c r="G280" t="s">
        <v>34</v>
      </c>
      <c r="H280">
        <v>0.1</v>
      </c>
      <c r="I280" s="6">
        <f t="shared" si="6"/>
        <v>0.9</v>
      </c>
      <c r="J280" s="31">
        <v>1.8470000000000001E-6</v>
      </c>
      <c r="K280">
        <v>18.41</v>
      </c>
      <c r="L280" s="8"/>
      <c r="M280" s="8"/>
      <c r="N280">
        <v>5.0732881000000001</v>
      </c>
      <c r="O280" s="8"/>
      <c r="P280" s="8"/>
      <c r="Q280">
        <v>44.8568</v>
      </c>
      <c r="R280">
        <v>8.0452913000000006</v>
      </c>
      <c r="S280" t="s">
        <v>25</v>
      </c>
      <c r="T280" t="s">
        <v>24</v>
      </c>
      <c r="U280" t="s">
        <v>25</v>
      </c>
    </row>
    <row r="281" spans="1:21">
      <c r="A281" s="13"/>
      <c r="B281" t="s">
        <v>90</v>
      </c>
      <c r="C281">
        <v>21889592</v>
      </c>
      <c r="D281" t="s">
        <v>507</v>
      </c>
      <c r="E281" t="s">
        <v>508</v>
      </c>
      <c r="F281" s="5" t="s">
        <v>509</v>
      </c>
      <c r="G281" t="s">
        <v>73</v>
      </c>
      <c r="H281">
        <v>0.11</v>
      </c>
      <c r="I281" s="6">
        <f t="shared" si="6"/>
        <v>0.89</v>
      </c>
      <c r="J281" s="31">
        <v>6.1129999999999997E-6</v>
      </c>
      <c r="K281">
        <v>16.829999999999998</v>
      </c>
      <c r="L281" s="8"/>
      <c r="M281" s="8"/>
      <c r="N281">
        <v>4.7783042</v>
      </c>
      <c r="O281" s="8"/>
      <c r="P281" s="8"/>
      <c r="Q281">
        <v>44.877929999999999</v>
      </c>
      <c r="R281">
        <v>11.220834399999999</v>
      </c>
      <c r="S281" t="s">
        <v>44</v>
      </c>
      <c r="T281" t="s">
        <v>24</v>
      </c>
      <c r="U281" t="s">
        <v>44</v>
      </c>
    </row>
    <row r="282" spans="1:21">
      <c r="A282" s="13"/>
      <c r="B282" t="s">
        <v>90</v>
      </c>
      <c r="C282">
        <v>21889592</v>
      </c>
      <c r="D282" t="s">
        <v>510</v>
      </c>
      <c r="E282" t="s">
        <v>511</v>
      </c>
      <c r="F282" s="5"/>
      <c r="G282" t="s">
        <v>34</v>
      </c>
      <c r="H282">
        <v>0.11</v>
      </c>
      <c r="I282" s="6">
        <f t="shared" si="6"/>
        <v>0.89</v>
      </c>
      <c r="J282" s="31">
        <v>6.1129999999999997E-6</v>
      </c>
      <c r="K282">
        <v>16.829999999999998</v>
      </c>
      <c r="L282" s="8"/>
      <c r="M282" s="8"/>
      <c r="N282">
        <v>4.7783042</v>
      </c>
      <c r="O282" s="8"/>
      <c r="P282" s="8"/>
      <c r="Q282">
        <v>44.877929999999999</v>
      </c>
      <c r="R282">
        <v>11.220834399999999</v>
      </c>
      <c r="S282" t="s">
        <v>44</v>
      </c>
      <c r="T282" t="s">
        <v>24</v>
      </c>
      <c r="U282" t="s">
        <v>44</v>
      </c>
    </row>
    <row r="283" spans="1:21">
      <c r="A283" s="13"/>
      <c r="B283" t="s">
        <v>90</v>
      </c>
      <c r="C283">
        <v>21889592</v>
      </c>
      <c r="D283" t="s">
        <v>512</v>
      </c>
      <c r="E283" t="s">
        <v>513</v>
      </c>
      <c r="F283" s="5" t="s">
        <v>514</v>
      </c>
      <c r="G283" t="s">
        <v>34</v>
      </c>
      <c r="H283">
        <v>0.11</v>
      </c>
      <c r="I283" s="6">
        <f t="shared" si="6"/>
        <v>0.89</v>
      </c>
      <c r="J283" s="31">
        <v>6.1129999999999997E-6</v>
      </c>
      <c r="K283">
        <v>16.829999999999998</v>
      </c>
      <c r="L283" s="8"/>
      <c r="M283" s="8"/>
      <c r="N283">
        <v>4.7783042</v>
      </c>
      <c r="O283" s="8"/>
      <c r="P283" s="8"/>
      <c r="Q283">
        <v>44.877929999999999</v>
      </c>
      <c r="R283">
        <v>11.220834399999999</v>
      </c>
      <c r="S283" t="s">
        <v>44</v>
      </c>
      <c r="T283" t="s">
        <v>24</v>
      </c>
      <c r="U283" t="s">
        <v>44</v>
      </c>
    </row>
    <row r="284" spans="1:21">
      <c r="A284" s="13"/>
      <c r="B284" t="s">
        <v>90</v>
      </c>
      <c r="C284">
        <v>21889737</v>
      </c>
      <c r="D284" t="s">
        <v>510</v>
      </c>
      <c r="E284" t="s">
        <v>511</v>
      </c>
      <c r="F284" s="5"/>
      <c r="G284" t="s">
        <v>140</v>
      </c>
      <c r="H284">
        <v>0.1134</v>
      </c>
      <c r="I284" s="6">
        <f t="shared" si="6"/>
        <v>0.88660000000000005</v>
      </c>
      <c r="J284" s="31">
        <v>9.1740000000000006E-6</v>
      </c>
      <c r="K284">
        <v>16.78</v>
      </c>
      <c r="L284" s="8"/>
      <c r="M284" s="8"/>
      <c r="N284">
        <v>4.8627324999999999</v>
      </c>
      <c r="O284" s="8"/>
      <c r="P284" s="8"/>
      <c r="Q284">
        <v>44.77243</v>
      </c>
      <c r="R284">
        <v>11.220834399999999</v>
      </c>
      <c r="S284" t="s">
        <v>26</v>
      </c>
      <c r="T284" t="s">
        <v>24</v>
      </c>
      <c r="U284" t="s">
        <v>26</v>
      </c>
    </row>
    <row r="285" spans="1:21">
      <c r="A285" s="13"/>
      <c r="B285" t="s">
        <v>90</v>
      </c>
      <c r="C285">
        <v>21889737</v>
      </c>
      <c r="D285" t="s">
        <v>507</v>
      </c>
      <c r="E285" t="s">
        <v>508</v>
      </c>
      <c r="F285" s="5"/>
      <c r="G285" t="s">
        <v>30</v>
      </c>
      <c r="H285">
        <v>0.1134</v>
      </c>
      <c r="I285" s="6">
        <f t="shared" si="6"/>
        <v>0.88660000000000005</v>
      </c>
      <c r="J285" s="31">
        <v>9.1740000000000006E-6</v>
      </c>
      <c r="K285">
        <v>16.78</v>
      </c>
      <c r="L285" s="8"/>
      <c r="M285" s="8"/>
      <c r="N285">
        <v>4.8627324999999999</v>
      </c>
      <c r="O285" s="8"/>
      <c r="P285" s="8"/>
      <c r="Q285">
        <v>44.77243</v>
      </c>
      <c r="R285">
        <v>11.220834399999999</v>
      </c>
      <c r="S285" t="s">
        <v>26</v>
      </c>
      <c r="T285" t="s">
        <v>24</v>
      </c>
      <c r="U285" t="s">
        <v>26</v>
      </c>
    </row>
    <row r="286" spans="1:21">
      <c r="A286" s="13"/>
      <c r="B286" t="s">
        <v>90</v>
      </c>
      <c r="C286">
        <v>21889737</v>
      </c>
      <c r="D286" t="s">
        <v>512</v>
      </c>
      <c r="E286" t="s">
        <v>513</v>
      </c>
      <c r="F286" s="5"/>
      <c r="G286" t="s">
        <v>34</v>
      </c>
      <c r="H286">
        <v>0.1134</v>
      </c>
      <c r="I286" s="6">
        <f t="shared" si="6"/>
        <v>0.88660000000000005</v>
      </c>
      <c r="J286" s="31">
        <v>9.1740000000000006E-6</v>
      </c>
      <c r="K286">
        <v>16.78</v>
      </c>
      <c r="L286" s="8"/>
      <c r="M286" s="8"/>
      <c r="N286">
        <v>4.8627324999999999</v>
      </c>
      <c r="O286" s="8"/>
      <c r="P286" s="8"/>
      <c r="Q286">
        <v>44.77243</v>
      </c>
      <c r="R286">
        <v>11.220834399999999</v>
      </c>
      <c r="S286" t="s">
        <v>26</v>
      </c>
      <c r="T286" t="s">
        <v>24</v>
      </c>
      <c r="U286" t="s">
        <v>26</v>
      </c>
    </row>
    <row r="287" spans="1:21">
      <c r="A287" s="13"/>
      <c r="B287" t="s">
        <v>90</v>
      </c>
      <c r="C287">
        <v>21889962</v>
      </c>
      <c r="D287" t="s">
        <v>510</v>
      </c>
      <c r="E287" t="s">
        <v>511</v>
      </c>
      <c r="F287" s="5"/>
      <c r="G287" t="s">
        <v>140</v>
      </c>
      <c r="H287">
        <v>0.11</v>
      </c>
      <c r="I287" s="6">
        <f t="shared" si="6"/>
        <v>0.89</v>
      </c>
      <c r="J287" s="31">
        <v>6.1129999999999997E-6</v>
      </c>
      <c r="K287">
        <v>16.829999999999998</v>
      </c>
      <c r="L287" s="8"/>
      <c r="M287" s="8"/>
      <c r="N287">
        <v>4.7783042</v>
      </c>
      <c r="O287" s="8"/>
      <c r="P287" s="8"/>
      <c r="Q287">
        <v>44.877929999999999</v>
      </c>
      <c r="R287">
        <v>11.220834399999999</v>
      </c>
      <c r="S287" t="s">
        <v>24</v>
      </c>
      <c r="T287" t="s">
        <v>515</v>
      </c>
      <c r="U287" t="s">
        <v>24</v>
      </c>
    </row>
    <row r="288" spans="1:21">
      <c r="A288" s="13"/>
      <c r="B288" t="s">
        <v>90</v>
      </c>
      <c r="C288">
        <v>21889962</v>
      </c>
      <c r="D288" t="s">
        <v>507</v>
      </c>
      <c r="E288" t="s">
        <v>508</v>
      </c>
      <c r="F288" s="5"/>
      <c r="G288" t="s">
        <v>30</v>
      </c>
      <c r="H288">
        <v>0.11</v>
      </c>
      <c r="I288" s="6">
        <f t="shared" si="6"/>
        <v>0.89</v>
      </c>
      <c r="J288" s="31">
        <v>6.1129999999999997E-6</v>
      </c>
      <c r="K288">
        <v>16.829999999999998</v>
      </c>
      <c r="L288" s="8"/>
      <c r="M288" s="8"/>
      <c r="N288">
        <v>4.7783042</v>
      </c>
      <c r="O288" s="8"/>
      <c r="P288" s="8"/>
      <c r="Q288">
        <v>44.877929999999999</v>
      </c>
      <c r="R288">
        <v>11.220834399999999</v>
      </c>
      <c r="S288" t="s">
        <v>24</v>
      </c>
      <c r="T288" t="s">
        <v>515</v>
      </c>
      <c r="U288" t="s">
        <v>24</v>
      </c>
    </row>
    <row r="289" spans="1:21">
      <c r="A289" s="13"/>
      <c r="B289" t="s">
        <v>90</v>
      </c>
      <c r="C289">
        <v>21889962</v>
      </c>
      <c r="D289" t="s">
        <v>512</v>
      </c>
      <c r="E289" t="s">
        <v>513</v>
      </c>
      <c r="F289" s="5"/>
      <c r="G289" t="s">
        <v>34</v>
      </c>
      <c r="H289">
        <v>0.11</v>
      </c>
      <c r="I289" s="6">
        <f t="shared" si="6"/>
        <v>0.89</v>
      </c>
      <c r="J289" s="31">
        <v>6.1129999999999997E-6</v>
      </c>
      <c r="K289">
        <v>16.829999999999998</v>
      </c>
      <c r="L289" s="8"/>
      <c r="M289" s="8"/>
      <c r="N289">
        <v>4.7783042</v>
      </c>
      <c r="O289" s="8"/>
      <c r="P289" s="8"/>
      <c r="Q289">
        <v>44.877929999999999</v>
      </c>
      <c r="R289">
        <v>11.220834399999999</v>
      </c>
      <c r="S289" t="s">
        <v>24</v>
      </c>
      <c r="T289" t="s">
        <v>515</v>
      </c>
      <c r="U289" t="s">
        <v>24</v>
      </c>
    </row>
    <row r="290" spans="1:21">
      <c r="A290" s="13"/>
      <c r="B290" t="s">
        <v>90</v>
      </c>
      <c r="C290">
        <v>21890280</v>
      </c>
      <c r="D290" t="s">
        <v>510</v>
      </c>
      <c r="E290" t="s">
        <v>511</v>
      </c>
      <c r="F290" s="5"/>
      <c r="G290" t="s">
        <v>140</v>
      </c>
      <c r="H290">
        <v>0.1111</v>
      </c>
      <c r="I290" s="6">
        <f t="shared" si="6"/>
        <v>0.88890000000000002</v>
      </c>
      <c r="J290" s="31">
        <v>4.2089999999999999E-6</v>
      </c>
      <c r="K290">
        <v>17.170000000000002</v>
      </c>
      <c r="L290" s="8"/>
      <c r="M290" s="8"/>
      <c r="N290">
        <v>7.8832285999999998</v>
      </c>
      <c r="O290" s="8"/>
      <c r="P290" s="8"/>
      <c r="Q290">
        <v>44.924469999999999</v>
      </c>
      <c r="R290">
        <v>10.5786221</v>
      </c>
      <c r="S290" t="s">
        <v>26</v>
      </c>
      <c r="T290" t="s">
        <v>24</v>
      </c>
      <c r="U290" t="s">
        <v>26</v>
      </c>
    </row>
    <row r="291" spans="1:21">
      <c r="A291" s="13"/>
      <c r="B291" t="s">
        <v>90</v>
      </c>
      <c r="C291">
        <v>21890280</v>
      </c>
      <c r="D291" t="s">
        <v>507</v>
      </c>
      <c r="E291" t="s">
        <v>508</v>
      </c>
      <c r="F291" s="5"/>
      <c r="G291" t="s">
        <v>30</v>
      </c>
      <c r="H291">
        <v>0.1111</v>
      </c>
      <c r="I291" s="6">
        <f t="shared" si="6"/>
        <v>0.88890000000000002</v>
      </c>
      <c r="J291" s="31">
        <v>4.2089999999999999E-6</v>
      </c>
      <c r="K291">
        <v>17.170000000000002</v>
      </c>
      <c r="L291" s="8"/>
      <c r="M291" s="8"/>
      <c r="N291">
        <v>7.8832285999999998</v>
      </c>
      <c r="O291" s="8"/>
      <c r="P291" s="8"/>
      <c r="Q291">
        <v>44.924469999999999</v>
      </c>
      <c r="R291">
        <v>10.5786221</v>
      </c>
      <c r="S291" t="s">
        <v>26</v>
      </c>
      <c r="T291" t="s">
        <v>24</v>
      </c>
      <c r="U291" t="s">
        <v>26</v>
      </c>
    </row>
    <row r="292" spans="1:21">
      <c r="A292" s="13"/>
      <c r="B292" t="s">
        <v>90</v>
      </c>
      <c r="C292">
        <v>21890280</v>
      </c>
      <c r="D292" t="s">
        <v>512</v>
      </c>
      <c r="E292" t="s">
        <v>513</v>
      </c>
      <c r="F292" s="5"/>
      <c r="G292" t="s">
        <v>34</v>
      </c>
      <c r="H292">
        <v>0.1111</v>
      </c>
      <c r="I292" s="6">
        <f t="shared" si="6"/>
        <v>0.88890000000000002</v>
      </c>
      <c r="J292" s="31">
        <v>4.2089999999999999E-6</v>
      </c>
      <c r="K292">
        <v>17.170000000000002</v>
      </c>
      <c r="L292" s="8"/>
      <c r="M292" s="8"/>
      <c r="N292">
        <v>7.8832285999999998</v>
      </c>
      <c r="O292" s="8"/>
      <c r="P292" s="8"/>
      <c r="Q292">
        <v>44.924469999999999</v>
      </c>
      <c r="R292">
        <v>10.5786221</v>
      </c>
      <c r="S292" t="s">
        <v>26</v>
      </c>
      <c r="T292" t="s">
        <v>24</v>
      </c>
      <c r="U292" t="s">
        <v>26</v>
      </c>
    </row>
    <row r="293" spans="1:21">
      <c r="A293" s="13"/>
      <c r="B293" t="s">
        <v>90</v>
      </c>
      <c r="C293">
        <v>21891827</v>
      </c>
      <c r="D293" t="s">
        <v>510</v>
      </c>
      <c r="E293" t="s">
        <v>511</v>
      </c>
      <c r="F293" s="5"/>
      <c r="G293" t="s">
        <v>30</v>
      </c>
      <c r="H293">
        <v>0.1042</v>
      </c>
      <c r="I293" s="6">
        <f t="shared" si="6"/>
        <v>0.89580000000000004</v>
      </c>
      <c r="J293" s="31">
        <v>1.962E-6</v>
      </c>
      <c r="K293">
        <v>18.649999999999999</v>
      </c>
      <c r="L293" s="8"/>
      <c r="M293" s="8"/>
      <c r="N293">
        <v>8.3971003</v>
      </c>
      <c r="O293" s="8"/>
      <c r="P293" s="8"/>
      <c r="Q293">
        <v>45.186979999999998</v>
      </c>
      <c r="R293">
        <v>7.8864843000000002</v>
      </c>
      <c r="S293" t="s">
        <v>44</v>
      </c>
      <c r="T293" t="s">
        <v>25</v>
      </c>
      <c r="U293" t="s">
        <v>44</v>
      </c>
    </row>
    <row r="294" spans="1:21">
      <c r="A294" s="13"/>
      <c r="B294" t="s">
        <v>90</v>
      </c>
      <c r="C294">
        <v>21891827</v>
      </c>
      <c r="D294" t="s">
        <v>507</v>
      </c>
      <c r="E294" t="s">
        <v>508</v>
      </c>
      <c r="F294" s="5"/>
      <c r="G294" t="s">
        <v>30</v>
      </c>
      <c r="H294">
        <v>0.1042</v>
      </c>
      <c r="I294" s="6">
        <f t="shared" si="6"/>
        <v>0.89580000000000004</v>
      </c>
      <c r="J294" s="31">
        <v>1.962E-6</v>
      </c>
      <c r="K294">
        <v>18.649999999999999</v>
      </c>
      <c r="L294" s="8"/>
      <c r="M294" s="8"/>
      <c r="N294">
        <v>8.3971003</v>
      </c>
      <c r="O294" s="8"/>
      <c r="P294" s="8"/>
      <c r="Q294">
        <v>45.186979999999998</v>
      </c>
      <c r="R294">
        <v>7.8864843000000002</v>
      </c>
      <c r="S294" t="s">
        <v>44</v>
      </c>
      <c r="T294" t="s">
        <v>25</v>
      </c>
      <c r="U294" t="s">
        <v>44</v>
      </c>
    </row>
    <row r="295" spans="1:21">
      <c r="A295" s="13"/>
      <c r="B295" t="s">
        <v>90</v>
      </c>
      <c r="C295">
        <v>21892197</v>
      </c>
      <c r="D295" t="s">
        <v>510</v>
      </c>
      <c r="E295" t="s">
        <v>511</v>
      </c>
      <c r="F295" s="5"/>
      <c r="G295" t="s">
        <v>30</v>
      </c>
      <c r="H295">
        <v>0.1075</v>
      </c>
      <c r="I295" s="6">
        <f t="shared" si="6"/>
        <v>0.89249999999999996</v>
      </c>
      <c r="J295" s="31">
        <v>2.841E-6</v>
      </c>
      <c r="K295">
        <v>18.5</v>
      </c>
      <c r="L295" s="8"/>
      <c r="M295" s="8"/>
      <c r="N295">
        <v>4.9987788000000002</v>
      </c>
      <c r="O295" s="8"/>
      <c r="P295" s="8"/>
      <c r="Q295">
        <v>45.599469999999997</v>
      </c>
      <c r="R295">
        <v>8.5929178000000004</v>
      </c>
      <c r="S295" t="s">
        <v>26</v>
      </c>
      <c r="T295" t="s">
        <v>44</v>
      </c>
      <c r="U295" t="s">
        <v>26</v>
      </c>
    </row>
    <row r="296" spans="1:21">
      <c r="A296" s="13"/>
      <c r="B296" t="s">
        <v>90</v>
      </c>
      <c r="C296">
        <v>21892197</v>
      </c>
      <c r="D296" t="s">
        <v>507</v>
      </c>
      <c r="E296" t="s">
        <v>508</v>
      </c>
      <c r="F296" s="5"/>
      <c r="G296" t="s">
        <v>30</v>
      </c>
      <c r="H296">
        <v>0.1075</v>
      </c>
      <c r="I296" s="6">
        <f t="shared" si="6"/>
        <v>0.89249999999999996</v>
      </c>
      <c r="J296" s="31">
        <v>2.841E-6</v>
      </c>
      <c r="K296">
        <v>18.5</v>
      </c>
      <c r="L296" s="8"/>
      <c r="M296" s="8"/>
      <c r="N296">
        <v>4.9987788000000002</v>
      </c>
      <c r="O296" s="8"/>
      <c r="P296" s="8"/>
      <c r="Q296">
        <v>45.599469999999997</v>
      </c>
      <c r="R296">
        <v>8.5929178000000004</v>
      </c>
      <c r="S296" t="s">
        <v>26</v>
      </c>
      <c r="T296" t="s">
        <v>44</v>
      </c>
      <c r="U296" t="s">
        <v>26</v>
      </c>
    </row>
    <row r="297" spans="1:21">
      <c r="A297" s="13"/>
      <c r="B297" t="s">
        <v>90</v>
      </c>
      <c r="C297">
        <v>5750691</v>
      </c>
      <c r="F297" s="5"/>
      <c r="H297">
        <v>0.17710000000000001</v>
      </c>
      <c r="I297" s="6">
        <f t="shared" si="6"/>
        <v>0.82289999999999996</v>
      </c>
      <c r="J297" s="31">
        <v>1.8279999999999999E-6</v>
      </c>
      <c r="K297">
        <v>14.45</v>
      </c>
      <c r="L297" s="8"/>
      <c r="M297" s="8"/>
      <c r="N297">
        <v>2.2681003</v>
      </c>
      <c r="O297" s="8"/>
      <c r="P297" s="8"/>
      <c r="Q297">
        <v>45.258479999999999</v>
      </c>
      <c r="R297">
        <v>16.352618199999998</v>
      </c>
      <c r="S297" t="s">
        <v>516</v>
      </c>
      <c r="T297" t="s">
        <v>24</v>
      </c>
      <c r="U297" t="s">
        <v>516</v>
      </c>
    </row>
    <row r="298" spans="1:21">
      <c r="A298" s="26"/>
      <c r="B298" s="15"/>
      <c r="C298" s="16"/>
      <c r="D298" s="16"/>
      <c r="E298" s="16"/>
      <c r="F298" s="17"/>
      <c r="G298" s="16"/>
      <c r="H298" s="16"/>
      <c r="I298" s="16"/>
      <c r="J298" s="16"/>
      <c r="K298" s="16"/>
      <c r="L298" s="16"/>
      <c r="M298" s="16"/>
      <c r="N298" s="16"/>
      <c r="O298" s="16"/>
      <c r="P298" s="16"/>
      <c r="Q298" s="16"/>
      <c r="R298" s="16"/>
      <c r="S298" s="16"/>
      <c r="T298" s="16"/>
      <c r="U298" s="16"/>
    </row>
    <row r="299" spans="1:21">
      <c r="A299" s="32" t="s">
        <v>517</v>
      </c>
      <c r="B299" t="s">
        <v>49</v>
      </c>
      <c r="C299">
        <v>13898913</v>
      </c>
      <c r="F299" s="5"/>
      <c r="H299">
        <v>0.39579999999999999</v>
      </c>
      <c r="I299" s="6">
        <f>1-H299</f>
        <v>0.60420000000000007</v>
      </c>
      <c r="J299" s="31">
        <v>3.3859999999999999E-6</v>
      </c>
      <c r="K299">
        <v>-5.0850860000000004</v>
      </c>
      <c r="L299" s="8"/>
      <c r="M299" s="8"/>
      <c r="N299">
        <v>-9.5350000000000001</v>
      </c>
      <c r="O299" s="8"/>
      <c r="P299" s="8"/>
      <c r="Q299">
        <v>37.099609999999998</v>
      </c>
      <c r="R299">
        <v>56.168810000000001</v>
      </c>
      <c r="S299" t="s">
        <v>25</v>
      </c>
      <c r="T299" t="s">
        <v>24</v>
      </c>
      <c r="U299" t="s">
        <v>24</v>
      </c>
    </row>
    <row r="300" spans="1:21">
      <c r="A300" s="33"/>
      <c r="B300" t="s">
        <v>49</v>
      </c>
      <c r="C300">
        <v>14125437</v>
      </c>
      <c r="F300" s="5"/>
      <c r="H300">
        <v>0.26800000000000002</v>
      </c>
      <c r="I300" s="6">
        <f t="shared" ref="I300:I325" si="7">1-H300</f>
        <v>0.73199999999999998</v>
      </c>
      <c r="J300" s="31">
        <v>1.8050000000000001E-6</v>
      </c>
      <c r="K300">
        <v>10.007567</v>
      </c>
      <c r="L300" s="8"/>
      <c r="M300" s="8"/>
      <c r="N300">
        <v>10.65</v>
      </c>
      <c r="O300" s="8"/>
      <c r="P300" s="8"/>
      <c r="Q300">
        <v>49.845579999999998</v>
      </c>
      <c r="R300">
        <v>28.548110000000001</v>
      </c>
      <c r="S300" t="s">
        <v>25</v>
      </c>
      <c r="T300" t="s">
        <v>26</v>
      </c>
      <c r="U300" t="s">
        <v>25</v>
      </c>
    </row>
    <row r="301" spans="1:21">
      <c r="A301" s="33"/>
      <c r="B301" t="s">
        <v>49</v>
      </c>
      <c r="C301">
        <v>14125444</v>
      </c>
      <c r="F301" s="5"/>
      <c r="H301">
        <v>0.27550000000000002</v>
      </c>
      <c r="I301" s="6">
        <f t="shared" si="7"/>
        <v>0.72449999999999992</v>
      </c>
      <c r="J301" s="31">
        <v>6.579E-6</v>
      </c>
      <c r="K301">
        <v>9.6650910000000003</v>
      </c>
      <c r="L301" s="8"/>
      <c r="M301" s="8"/>
      <c r="N301">
        <v>9.9819999999999993</v>
      </c>
      <c r="O301" s="8"/>
      <c r="P301" s="8"/>
      <c r="Q301">
        <v>49.845579999999998</v>
      </c>
      <c r="R301">
        <v>29.881460000000001</v>
      </c>
      <c r="S301" t="s">
        <v>44</v>
      </c>
      <c r="T301" t="s">
        <v>26</v>
      </c>
      <c r="U301" t="s">
        <v>44</v>
      </c>
    </row>
    <row r="302" spans="1:21">
      <c r="A302" s="33"/>
      <c r="B302" t="s">
        <v>49</v>
      </c>
      <c r="C302">
        <v>14125450</v>
      </c>
      <c r="F302" s="5"/>
      <c r="H302">
        <v>0.27550000000000002</v>
      </c>
      <c r="I302" s="6">
        <f t="shared" si="7"/>
        <v>0.72449999999999992</v>
      </c>
      <c r="J302" s="31">
        <v>6.579E-6</v>
      </c>
      <c r="K302">
        <v>9.6650910000000003</v>
      </c>
      <c r="L302" s="8"/>
      <c r="M302" s="8"/>
      <c r="N302">
        <v>9.9819999999999993</v>
      </c>
      <c r="O302" s="8"/>
      <c r="P302" s="8"/>
      <c r="Q302">
        <v>49.845579999999998</v>
      </c>
      <c r="R302">
        <v>29.881460000000001</v>
      </c>
      <c r="S302" t="s">
        <v>44</v>
      </c>
      <c r="T302" t="s">
        <v>24</v>
      </c>
      <c r="U302" t="s">
        <v>44</v>
      </c>
    </row>
    <row r="303" spans="1:21">
      <c r="A303" s="33"/>
      <c r="B303" t="s">
        <v>49</v>
      </c>
      <c r="C303">
        <v>14125457</v>
      </c>
      <c r="F303" s="5"/>
      <c r="H303">
        <v>0.26800000000000002</v>
      </c>
      <c r="I303" s="6">
        <f t="shared" si="7"/>
        <v>0.73199999999999998</v>
      </c>
      <c r="J303" s="31">
        <v>8.9910000000000008E-6</v>
      </c>
      <c r="K303">
        <v>9.9591440000000002</v>
      </c>
      <c r="L303" s="8"/>
      <c r="M303" s="8"/>
      <c r="N303">
        <v>10.01</v>
      </c>
      <c r="O303" s="8"/>
      <c r="P303" s="8"/>
      <c r="Q303">
        <v>49.845579999999998</v>
      </c>
      <c r="R303">
        <v>29.82159</v>
      </c>
      <c r="S303" t="s">
        <v>26</v>
      </c>
      <c r="T303" t="s">
        <v>44</v>
      </c>
      <c r="U303" t="s">
        <v>26</v>
      </c>
    </row>
    <row r="304" spans="1:21">
      <c r="A304" s="33"/>
      <c r="B304" t="s">
        <v>49</v>
      </c>
      <c r="C304">
        <v>14125505</v>
      </c>
      <c r="F304" s="5"/>
      <c r="H304">
        <v>0.27839999999999998</v>
      </c>
      <c r="I304" s="6">
        <f t="shared" si="7"/>
        <v>0.72160000000000002</v>
      </c>
      <c r="J304" s="31">
        <v>5.1510000000000003E-6</v>
      </c>
      <c r="K304">
        <v>9.6754709999999999</v>
      </c>
      <c r="L304" s="8"/>
      <c r="M304" s="8"/>
      <c r="N304">
        <v>10.130000000000001</v>
      </c>
      <c r="O304" s="8"/>
      <c r="P304" s="8"/>
      <c r="Q304">
        <v>50.132129999999997</v>
      </c>
      <c r="R304">
        <v>29.881460000000001</v>
      </c>
      <c r="S304" t="s">
        <v>44</v>
      </c>
      <c r="T304" t="s">
        <v>25</v>
      </c>
      <c r="U304" t="s">
        <v>44</v>
      </c>
    </row>
    <row r="305" spans="1:21">
      <c r="A305" s="33"/>
      <c r="B305" t="s">
        <v>49</v>
      </c>
      <c r="C305">
        <v>14125519</v>
      </c>
      <c r="F305" s="5"/>
      <c r="H305">
        <v>0.27550000000000002</v>
      </c>
      <c r="I305" s="6">
        <f t="shared" si="7"/>
        <v>0.72449999999999992</v>
      </c>
      <c r="J305" s="31">
        <v>6.579E-6</v>
      </c>
      <c r="K305">
        <v>9.6650910000000003</v>
      </c>
      <c r="L305" s="8"/>
      <c r="M305" s="8"/>
      <c r="N305">
        <v>9.9819999999999993</v>
      </c>
      <c r="O305" s="8"/>
      <c r="P305" s="8"/>
      <c r="Q305">
        <v>49.845579999999998</v>
      </c>
      <c r="R305">
        <v>29.881460000000001</v>
      </c>
      <c r="S305" t="s">
        <v>44</v>
      </c>
      <c r="T305" t="s">
        <v>26</v>
      </c>
      <c r="U305" t="s">
        <v>44</v>
      </c>
    </row>
    <row r="306" spans="1:21">
      <c r="A306" s="33"/>
      <c r="B306" t="s">
        <v>49</v>
      </c>
      <c r="C306">
        <v>18201485</v>
      </c>
      <c r="F306" s="5"/>
      <c r="H306">
        <v>0.34439999999999998</v>
      </c>
      <c r="I306" s="6">
        <f t="shared" si="7"/>
        <v>0.65559999999999996</v>
      </c>
      <c r="J306" s="31">
        <v>1.049E-6</v>
      </c>
      <c r="K306">
        <v>-8.0840409999999991</v>
      </c>
      <c r="L306" s="8"/>
      <c r="M306" s="8"/>
      <c r="N306">
        <v>-10.47</v>
      </c>
      <c r="O306" s="8"/>
      <c r="P306" s="8"/>
      <c r="Q306">
        <v>36.032440000000001</v>
      </c>
      <c r="R306">
        <v>56.97296</v>
      </c>
      <c r="S306" t="s">
        <v>518</v>
      </c>
      <c r="T306" t="s">
        <v>26</v>
      </c>
      <c r="U306" t="s">
        <v>26</v>
      </c>
    </row>
    <row r="307" spans="1:21">
      <c r="A307" s="33"/>
      <c r="B307" t="s">
        <v>49</v>
      </c>
      <c r="C307">
        <v>18201663</v>
      </c>
      <c r="F307" s="5"/>
      <c r="H307">
        <v>0.4022</v>
      </c>
      <c r="I307" s="6">
        <f t="shared" si="7"/>
        <v>0.5978</v>
      </c>
      <c r="J307" s="31">
        <v>6.9029999999999998E-6</v>
      </c>
      <c r="K307">
        <v>9.6223360000000007</v>
      </c>
      <c r="L307" s="8"/>
      <c r="M307" s="8"/>
      <c r="N307">
        <v>9.4629999999999992</v>
      </c>
      <c r="O307" s="8"/>
      <c r="P307" s="8"/>
      <c r="Q307">
        <v>55.616030000000002</v>
      </c>
      <c r="R307">
        <v>36.690489999999997</v>
      </c>
      <c r="S307" t="s">
        <v>26</v>
      </c>
      <c r="T307" t="s">
        <v>44</v>
      </c>
      <c r="U307" t="s">
        <v>44</v>
      </c>
    </row>
    <row r="308" spans="1:21">
      <c r="A308" s="33"/>
      <c r="B308" t="s">
        <v>49</v>
      </c>
      <c r="C308">
        <v>18201687</v>
      </c>
      <c r="F308" s="5"/>
      <c r="H308">
        <v>0.41110000000000002</v>
      </c>
      <c r="I308" s="6">
        <f t="shared" si="7"/>
        <v>0.58889999999999998</v>
      </c>
      <c r="J308" s="31">
        <v>3.1760000000000002E-6</v>
      </c>
      <c r="K308">
        <v>8.6168220000000009</v>
      </c>
      <c r="L308" s="8"/>
      <c r="M308" s="8"/>
      <c r="N308">
        <v>9.8309999999999995</v>
      </c>
      <c r="O308" s="8"/>
      <c r="P308" s="8"/>
      <c r="Q308">
        <v>56.651519999999998</v>
      </c>
      <c r="R308">
        <v>36.989910000000002</v>
      </c>
      <c r="S308" t="s">
        <v>44</v>
      </c>
      <c r="T308" t="s">
        <v>519</v>
      </c>
      <c r="U308" t="s">
        <v>519</v>
      </c>
    </row>
    <row r="309" spans="1:21">
      <c r="A309" s="33"/>
      <c r="B309" t="s">
        <v>49</v>
      </c>
      <c r="C309">
        <v>18201702</v>
      </c>
      <c r="F309" s="5"/>
      <c r="H309">
        <v>0.40910000000000002</v>
      </c>
      <c r="I309" s="6">
        <f t="shared" si="7"/>
        <v>0.59089999999999998</v>
      </c>
      <c r="J309" s="31">
        <v>3.287E-6</v>
      </c>
      <c r="K309">
        <v>9.0791679999999992</v>
      </c>
      <c r="L309" s="8"/>
      <c r="M309" s="8"/>
      <c r="N309">
        <v>9.9390000000000001</v>
      </c>
      <c r="O309" s="8"/>
      <c r="P309" s="8"/>
      <c r="Q309">
        <v>56.507080000000002</v>
      </c>
      <c r="R309">
        <v>36.628889999999998</v>
      </c>
      <c r="S309" t="s">
        <v>24</v>
      </c>
      <c r="T309" t="s">
        <v>25</v>
      </c>
      <c r="U309" t="s">
        <v>25</v>
      </c>
    </row>
    <row r="310" spans="1:21">
      <c r="A310" s="33"/>
      <c r="B310" t="s">
        <v>49</v>
      </c>
      <c r="C310">
        <v>18201724</v>
      </c>
      <c r="F310" s="5"/>
      <c r="H310">
        <v>0.40450000000000003</v>
      </c>
      <c r="I310" s="6">
        <f t="shared" si="7"/>
        <v>0.59549999999999992</v>
      </c>
      <c r="J310" s="31">
        <v>2.8289999999999999E-6</v>
      </c>
      <c r="K310">
        <v>10.064653</v>
      </c>
      <c r="L310" s="8"/>
      <c r="M310" s="8"/>
      <c r="N310">
        <v>9.9120000000000008</v>
      </c>
      <c r="O310" s="8"/>
      <c r="P310" s="8"/>
      <c r="Q310">
        <v>57.014510000000001</v>
      </c>
      <c r="R310">
        <v>37.18974</v>
      </c>
      <c r="S310" t="s">
        <v>25</v>
      </c>
      <c r="T310" t="s">
        <v>26</v>
      </c>
      <c r="U310" t="s">
        <v>26</v>
      </c>
    </row>
    <row r="311" spans="1:21">
      <c r="A311" s="33"/>
      <c r="B311" t="s">
        <v>49</v>
      </c>
      <c r="C311">
        <v>18201759</v>
      </c>
      <c r="F311" s="5"/>
      <c r="H311">
        <v>0.44319999999999998</v>
      </c>
      <c r="I311" s="6">
        <f t="shared" si="7"/>
        <v>0.55679999999999996</v>
      </c>
      <c r="J311" s="31">
        <v>1.576E-6</v>
      </c>
      <c r="K311">
        <v>10.256311999999999</v>
      </c>
      <c r="L311" s="8"/>
      <c r="M311" s="8"/>
      <c r="N311">
        <v>10.130000000000001</v>
      </c>
      <c r="O311" s="8"/>
      <c r="P311" s="8"/>
      <c r="Q311">
        <v>56.436570000000003</v>
      </c>
      <c r="R311">
        <v>36.186100000000003</v>
      </c>
      <c r="S311" t="s">
        <v>25</v>
      </c>
      <c r="T311" t="s">
        <v>26</v>
      </c>
      <c r="U311" t="s">
        <v>26</v>
      </c>
    </row>
    <row r="312" spans="1:21">
      <c r="A312" s="33"/>
      <c r="B312" t="s">
        <v>49</v>
      </c>
      <c r="C312">
        <v>18201765</v>
      </c>
      <c r="F312" s="5"/>
      <c r="H312">
        <v>0.45450000000000002</v>
      </c>
      <c r="I312" s="6">
        <f t="shared" si="7"/>
        <v>0.54549999999999998</v>
      </c>
      <c r="J312" s="31">
        <v>7.3089999999999998E-6</v>
      </c>
      <c r="K312">
        <v>10.516325999999999</v>
      </c>
      <c r="L312" s="8"/>
      <c r="M312" s="8"/>
      <c r="N312">
        <v>9.64</v>
      </c>
      <c r="O312" s="8"/>
      <c r="P312" s="8"/>
      <c r="Q312">
        <v>55.320790000000002</v>
      </c>
      <c r="R312">
        <v>36.041629999999998</v>
      </c>
      <c r="S312" t="s">
        <v>25</v>
      </c>
      <c r="T312" t="s">
        <v>24</v>
      </c>
      <c r="U312" t="s">
        <v>24</v>
      </c>
    </row>
    <row r="313" spans="1:21">
      <c r="A313" s="33"/>
      <c r="B313" t="s">
        <v>49</v>
      </c>
      <c r="C313">
        <v>18201768</v>
      </c>
      <c r="F313" s="5"/>
      <c r="H313">
        <v>0.42109999999999997</v>
      </c>
      <c r="I313" s="6">
        <f t="shared" si="7"/>
        <v>0.57889999999999997</v>
      </c>
      <c r="J313" s="31">
        <v>4.0169999999999998E-6</v>
      </c>
      <c r="K313">
        <v>10.003493000000001</v>
      </c>
      <c r="L313" s="8"/>
      <c r="M313" s="8"/>
      <c r="N313">
        <v>9.4559999999999995</v>
      </c>
      <c r="O313" s="8"/>
      <c r="P313" s="8"/>
      <c r="Q313">
        <v>55.320790000000002</v>
      </c>
      <c r="R313">
        <v>36.409529999999997</v>
      </c>
      <c r="S313" t="s">
        <v>24</v>
      </c>
      <c r="T313" t="s">
        <v>25</v>
      </c>
      <c r="U313" t="s">
        <v>25</v>
      </c>
    </row>
    <row r="314" spans="1:21">
      <c r="A314" s="33"/>
      <c r="B314" t="s">
        <v>49</v>
      </c>
      <c r="C314">
        <v>18201776</v>
      </c>
      <c r="F314" s="5"/>
      <c r="H314">
        <v>0.43619999999999998</v>
      </c>
      <c r="I314" s="6">
        <f t="shared" si="7"/>
        <v>0.56380000000000008</v>
      </c>
      <c r="J314" s="31">
        <v>1.3179999999999999E-6</v>
      </c>
      <c r="K314">
        <v>10.289979000000001</v>
      </c>
      <c r="L314" s="8"/>
      <c r="M314" s="8"/>
      <c r="N314">
        <v>9.7249999999999996</v>
      </c>
      <c r="O314" s="8"/>
      <c r="P314" s="8"/>
      <c r="Q314">
        <v>55.350650000000002</v>
      </c>
      <c r="R314">
        <v>35.899970000000003</v>
      </c>
      <c r="S314" t="s">
        <v>26</v>
      </c>
      <c r="T314" t="s">
        <v>24</v>
      </c>
      <c r="U314" t="s">
        <v>24</v>
      </c>
    </row>
    <row r="315" spans="1:21">
      <c r="A315" s="33"/>
      <c r="B315" t="s">
        <v>49</v>
      </c>
      <c r="C315">
        <v>2276130</v>
      </c>
      <c r="D315" t="s">
        <v>520</v>
      </c>
      <c r="E315" t="s">
        <v>521</v>
      </c>
      <c r="F315" s="5"/>
      <c r="G315" t="s">
        <v>38</v>
      </c>
      <c r="H315">
        <v>0.2959</v>
      </c>
      <c r="I315" s="6">
        <f t="shared" si="7"/>
        <v>0.70409999999999995</v>
      </c>
      <c r="J315" s="31">
        <v>8.4320000000000003E-7</v>
      </c>
      <c r="K315">
        <v>-1.9534069999999999</v>
      </c>
      <c r="L315" s="8"/>
      <c r="M315" s="8"/>
      <c r="N315">
        <v>-10.55</v>
      </c>
      <c r="O315" s="8"/>
      <c r="P315" s="8"/>
      <c r="Q315">
        <v>38.343000000000004</v>
      </c>
      <c r="R315">
        <v>59.442340000000002</v>
      </c>
      <c r="S315" t="s">
        <v>44</v>
      </c>
      <c r="T315" t="s">
        <v>24</v>
      </c>
      <c r="U315" t="s">
        <v>24</v>
      </c>
    </row>
    <row r="316" spans="1:21">
      <c r="A316" s="33"/>
      <c r="B316" t="s">
        <v>49</v>
      </c>
      <c r="C316">
        <v>9716576</v>
      </c>
      <c r="D316" t="s">
        <v>522</v>
      </c>
      <c r="E316" t="s">
        <v>523</v>
      </c>
      <c r="F316" s="5" t="s">
        <v>524</v>
      </c>
      <c r="G316" t="s">
        <v>525</v>
      </c>
      <c r="H316">
        <v>0.2165</v>
      </c>
      <c r="I316" s="6">
        <f t="shared" si="7"/>
        <v>0.78349999999999997</v>
      </c>
      <c r="J316" s="31">
        <v>5.1420000000000001E-6</v>
      </c>
      <c r="K316">
        <v>5.5913919999999999</v>
      </c>
      <c r="L316" s="8"/>
      <c r="M316" s="8"/>
      <c r="N316">
        <v>10.85</v>
      </c>
      <c r="O316" s="8"/>
      <c r="P316" s="8"/>
      <c r="Q316">
        <v>48.662239999999997</v>
      </c>
      <c r="R316">
        <v>26.968979999999998</v>
      </c>
      <c r="S316" t="s">
        <v>25</v>
      </c>
      <c r="T316" t="s">
        <v>24</v>
      </c>
      <c r="U316" t="s">
        <v>25</v>
      </c>
    </row>
    <row r="317" spans="1:21">
      <c r="A317" s="33"/>
      <c r="B317" t="s">
        <v>49</v>
      </c>
      <c r="C317">
        <v>9716576</v>
      </c>
      <c r="D317" t="s">
        <v>526</v>
      </c>
      <c r="E317" t="s">
        <v>527</v>
      </c>
      <c r="F317" s="5" t="s">
        <v>528</v>
      </c>
      <c r="G317" t="s">
        <v>38</v>
      </c>
      <c r="H317">
        <v>0.2165</v>
      </c>
      <c r="I317" s="6">
        <f t="shared" si="7"/>
        <v>0.78349999999999997</v>
      </c>
      <c r="J317" s="31">
        <v>5.1420000000000001E-6</v>
      </c>
      <c r="K317">
        <v>5.5913919999999999</v>
      </c>
      <c r="L317" s="8"/>
      <c r="M317" s="8"/>
      <c r="N317">
        <v>10.85</v>
      </c>
      <c r="O317" s="8"/>
      <c r="P317" s="8"/>
      <c r="Q317">
        <v>48.662239999999997</v>
      </c>
      <c r="R317">
        <v>26.968979999999998</v>
      </c>
      <c r="S317" t="s">
        <v>25</v>
      </c>
      <c r="T317" t="s">
        <v>24</v>
      </c>
      <c r="U317" t="s">
        <v>25</v>
      </c>
    </row>
    <row r="318" spans="1:21">
      <c r="A318" s="33"/>
      <c r="B318" t="s">
        <v>66</v>
      </c>
      <c r="C318">
        <v>16835175</v>
      </c>
      <c r="D318" t="s">
        <v>529</v>
      </c>
      <c r="E318" t="s">
        <v>530</v>
      </c>
      <c r="F318" s="5" t="s">
        <v>226</v>
      </c>
      <c r="G318" t="s">
        <v>30</v>
      </c>
      <c r="H318">
        <v>0.06</v>
      </c>
      <c r="I318" s="6">
        <f t="shared" si="7"/>
        <v>0.94</v>
      </c>
      <c r="J318" s="31">
        <v>7.8019999999999992E-6</v>
      </c>
      <c r="K318">
        <v>-3.076991</v>
      </c>
      <c r="L318" s="8"/>
      <c r="M318" s="8"/>
      <c r="N318">
        <v>-18.3</v>
      </c>
      <c r="O318" s="8"/>
      <c r="P318" s="8"/>
      <c r="Q318">
        <v>42.265239999999999</v>
      </c>
      <c r="R318">
        <v>78.865690000000001</v>
      </c>
      <c r="S318" t="s">
        <v>26</v>
      </c>
      <c r="T318" t="s">
        <v>44</v>
      </c>
      <c r="U318" t="s">
        <v>26</v>
      </c>
    </row>
    <row r="319" spans="1:21">
      <c r="A319" s="33"/>
      <c r="B319" t="s">
        <v>66</v>
      </c>
      <c r="C319">
        <v>16835379</v>
      </c>
      <c r="D319" t="s">
        <v>529</v>
      </c>
      <c r="E319" t="s">
        <v>530</v>
      </c>
      <c r="F319" s="5"/>
      <c r="G319" t="s">
        <v>30</v>
      </c>
      <c r="H319">
        <v>0.06</v>
      </c>
      <c r="I319" s="6">
        <f t="shared" si="7"/>
        <v>0.94</v>
      </c>
      <c r="J319" s="31">
        <v>7.8019999999999992E-6</v>
      </c>
      <c r="K319">
        <v>-3.076991</v>
      </c>
      <c r="L319" s="8"/>
      <c r="M319" s="8"/>
      <c r="N319">
        <v>-18.3</v>
      </c>
      <c r="O319" s="8"/>
      <c r="P319" s="8"/>
      <c r="Q319">
        <v>42.265239999999999</v>
      </c>
      <c r="R319">
        <v>78.865690000000001</v>
      </c>
      <c r="S319" t="s">
        <v>24</v>
      </c>
      <c r="T319" t="s">
        <v>44</v>
      </c>
      <c r="U319" t="s">
        <v>24</v>
      </c>
    </row>
    <row r="320" spans="1:21">
      <c r="A320" s="33"/>
      <c r="B320" t="s">
        <v>66</v>
      </c>
      <c r="C320">
        <v>16835384</v>
      </c>
      <c r="D320" t="s">
        <v>529</v>
      </c>
      <c r="E320" t="s">
        <v>530</v>
      </c>
      <c r="F320" s="5"/>
      <c r="G320" t="s">
        <v>30</v>
      </c>
      <c r="H320">
        <v>0.06</v>
      </c>
      <c r="I320" s="6">
        <f t="shared" si="7"/>
        <v>0.94</v>
      </c>
      <c r="J320" s="31">
        <v>7.8019999999999992E-6</v>
      </c>
      <c r="K320">
        <v>-3.076991</v>
      </c>
      <c r="L320" s="8"/>
      <c r="M320" s="8"/>
      <c r="N320">
        <v>-18.3</v>
      </c>
      <c r="O320" s="8"/>
      <c r="P320" s="8"/>
      <c r="Q320">
        <v>42.265239999999999</v>
      </c>
      <c r="R320">
        <v>78.865690000000001</v>
      </c>
      <c r="S320" t="s">
        <v>44</v>
      </c>
      <c r="T320" t="s">
        <v>24</v>
      </c>
      <c r="U320" t="s">
        <v>44</v>
      </c>
    </row>
    <row r="321" spans="1:21">
      <c r="A321" s="33"/>
      <c r="B321" t="s">
        <v>66</v>
      </c>
      <c r="C321">
        <v>16835427</v>
      </c>
      <c r="D321" t="s">
        <v>529</v>
      </c>
      <c r="E321" t="s">
        <v>530</v>
      </c>
      <c r="F321" s="5"/>
      <c r="G321" t="s">
        <v>30</v>
      </c>
      <c r="H321">
        <v>0.06</v>
      </c>
      <c r="I321" s="6">
        <f t="shared" si="7"/>
        <v>0.94</v>
      </c>
      <c r="J321" s="31">
        <v>7.8019999999999992E-6</v>
      </c>
      <c r="K321">
        <v>-3.076991</v>
      </c>
      <c r="L321" s="8"/>
      <c r="M321" s="8"/>
      <c r="N321">
        <v>-18.3</v>
      </c>
      <c r="O321" s="8"/>
      <c r="P321" s="8"/>
      <c r="Q321">
        <v>42.265239999999999</v>
      </c>
      <c r="R321">
        <v>78.865690000000001</v>
      </c>
      <c r="S321" t="s">
        <v>24</v>
      </c>
      <c r="T321" t="s">
        <v>44</v>
      </c>
      <c r="U321" t="s">
        <v>24</v>
      </c>
    </row>
    <row r="322" spans="1:21">
      <c r="A322" s="33"/>
      <c r="B322" t="s">
        <v>66</v>
      </c>
      <c r="C322">
        <v>22753694</v>
      </c>
      <c r="D322" t="s">
        <v>531</v>
      </c>
      <c r="E322" t="s">
        <v>532</v>
      </c>
      <c r="F322" s="5" t="s">
        <v>86</v>
      </c>
      <c r="G322" t="s">
        <v>30</v>
      </c>
      <c r="H322">
        <v>0.1489</v>
      </c>
      <c r="I322" s="6">
        <f t="shared" si="7"/>
        <v>0.85109999999999997</v>
      </c>
      <c r="J322" s="31">
        <v>1.28E-6</v>
      </c>
      <c r="K322">
        <v>-3.6825389999999998</v>
      </c>
      <c r="L322" s="8"/>
      <c r="M322" s="8"/>
      <c r="N322">
        <v>-13.77</v>
      </c>
      <c r="O322" s="8"/>
      <c r="P322" s="8"/>
      <c r="Q322">
        <v>40.821739999999998</v>
      </c>
      <c r="R322">
        <v>68.363780000000006</v>
      </c>
      <c r="S322" t="s">
        <v>25</v>
      </c>
      <c r="T322" t="s">
        <v>26</v>
      </c>
      <c r="U322" t="s">
        <v>25</v>
      </c>
    </row>
    <row r="323" spans="1:21">
      <c r="A323" s="33"/>
      <c r="B323" t="s">
        <v>90</v>
      </c>
      <c r="C323">
        <v>18299381</v>
      </c>
      <c r="D323" t="s">
        <v>533</v>
      </c>
      <c r="E323" t="s">
        <v>534</v>
      </c>
      <c r="F323" s="5"/>
      <c r="G323" t="s">
        <v>30</v>
      </c>
      <c r="H323">
        <v>0.375</v>
      </c>
      <c r="I323" s="6">
        <f t="shared" si="7"/>
        <v>0.625</v>
      </c>
      <c r="J323" s="31">
        <v>1.4750000000000001E-6</v>
      </c>
      <c r="K323">
        <v>5.4388740000000002</v>
      </c>
      <c r="L323" s="8"/>
      <c r="M323" s="8"/>
      <c r="N323">
        <v>10.36</v>
      </c>
      <c r="O323" s="8"/>
      <c r="P323" s="8"/>
      <c r="Q323">
        <v>51.185029999999998</v>
      </c>
      <c r="R323">
        <v>30.45936</v>
      </c>
      <c r="S323" t="s">
        <v>24</v>
      </c>
      <c r="T323" t="s">
        <v>535</v>
      </c>
      <c r="U323" t="s">
        <v>24</v>
      </c>
    </row>
    <row r="324" spans="1:21">
      <c r="A324" s="33"/>
      <c r="B324" t="s">
        <v>90</v>
      </c>
      <c r="C324">
        <v>4153332</v>
      </c>
      <c r="F324" s="5"/>
      <c r="H324">
        <v>0.36</v>
      </c>
      <c r="I324" s="6">
        <f t="shared" si="7"/>
        <v>0.64</v>
      </c>
      <c r="J324" s="31">
        <v>6.1619999999999996E-6</v>
      </c>
      <c r="K324">
        <v>2.6077020000000002</v>
      </c>
      <c r="L324" s="8"/>
      <c r="M324" s="8"/>
      <c r="N324">
        <v>9.1460000000000008</v>
      </c>
      <c r="O324" s="8"/>
      <c r="P324" s="8"/>
      <c r="Q324">
        <v>51.046210000000002</v>
      </c>
      <c r="R324">
        <v>32.7547</v>
      </c>
      <c r="S324" t="s">
        <v>24</v>
      </c>
      <c r="T324" t="s">
        <v>25</v>
      </c>
      <c r="U324" t="s">
        <v>24</v>
      </c>
    </row>
    <row r="325" spans="1:21">
      <c r="A325" s="33"/>
      <c r="B325" t="s">
        <v>90</v>
      </c>
      <c r="C325">
        <v>6204739</v>
      </c>
      <c r="F325" s="5"/>
      <c r="H325">
        <v>0.1515</v>
      </c>
      <c r="I325" s="6">
        <f t="shared" si="7"/>
        <v>0.84850000000000003</v>
      </c>
      <c r="J325" s="31">
        <v>3.5810000000000001E-6</v>
      </c>
      <c r="K325">
        <v>-10.879657999999999</v>
      </c>
      <c r="L325" s="8"/>
      <c r="M325" s="8"/>
      <c r="N325">
        <v>-12.64</v>
      </c>
      <c r="O325" s="8"/>
      <c r="P325" s="8"/>
      <c r="Q325">
        <v>40.662460000000003</v>
      </c>
      <c r="R325">
        <v>65.939710000000005</v>
      </c>
      <c r="S325" t="s">
        <v>26</v>
      </c>
      <c r="T325" t="s">
        <v>25</v>
      </c>
      <c r="U325" t="s">
        <v>26</v>
      </c>
    </row>
  </sheetData>
  <mergeCells count="8">
    <mergeCell ref="A183:A202"/>
    <mergeCell ref="A204:A237"/>
    <mergeCell ref="A239:A297"/>
    <mergeCell ref="A1:U2"/>
    <mergeCell ref="A4:A35"/>
    <mergeCell ref="A37:A74"/>
    <mergeCell ref="A76:A100"/>
    <mergeCell ref="A102:A181"/>
  </mergeCells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Student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Elizabeth  Everman</dc:creator>
  <cp:lastModifiedBy>Elizabeth  Everman</cp:lastModifiedBy>
  <dcterms:created xsi:type="dcterms:W3CDTF">2017-03-15T21:12:18Z</dcterms:created>
  <dcterms:modified xsi:type="dcterms:W3CDTF">2017-03-16T05:26:06Z</dcterms:modified>
</cp:coreProperties>
</file>